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Public\Contracts\RFPs on Website\"/>
    </mc:Choice>
  </mc:AlternateContent>
  <bookViews>
    <workbookView xWindow="-120" yWindow="-120" windowWidth="29040" windowHeight="15720" tabRatio="906"/>
  </bookViews>
  <sheets>
    <sheet name="Cyber - Specific" sheetId="20" r:id="rId1"/>
  </sheets>
  <definedNames>
    <definedName name="install">#REF!</definedName>
    <definedName name="Should_installation_charges_be_included_in_quote?">#REF!</definedName>
    <definedName name="Type_of_Equipment">#REF!</definedName>
    <definedName name="ven_install">#REF!</definedName>
    <definedName name="Yes_or_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1" i="20" l="1"/>
  <c r="P22" i="20"/>
  <c r="P23" i="20"/>
  <c r="P24" i="20"/>
  <c r="P25" i="20"/>
  <c r="P26" i="20"/>
  <c r="P27" i="20"/>
  <c r="P28" i="20"/>
  <c r="P29" i="20"/>
  <c r="P30" i="20"/>
  <c r="R30" i="20" s="1"/>
  <c r="S30" i="20" s="1"/>
  <c r="O22" i="20"/>
  <c r="O23" i="20"/>
  <c r="R23" i="20" s="1"/>
  <c r="S23" i="20" s="1"/>
  <c r="O24" i="20"/>
  <c r="R24" i="20" s="1"/>
  <c r="S24" i="20" s="1"/>
  <c r="O25" i="20"/>
  <c r="O26" i="20"/>
  <c r="O27" i="20"/>
  <c r="O28" i="20"/>
  <c r="O29" i="20"/>
  <c r="O30" i="20"/>
  <c r="O21" i="20"/>
  <c r="Q22" i="20"/>
  <c r="Q23" i="20"/>
  <c r="Q24" i="20"/>
  <c r="Q25" i="20"/>
  <c r="Q26" i="20"/>
  <c r="Q27" i="20"/>
  <c r="Q28" i="20"/>
  <c r="Q29" i="20"/>
  <c r="Q30" i="20"/>
  <c r="Q21" i="20"/>
  <c r="R26" i="20" l="1"/>
  <c r="S26" i="20" s="1"/>
  <c r="R29" i="20"/>
  <c r="S29" i="20" s="1"/>
  <c r="R27" i="20"/>
  <c r="S27" i="20" s="1"/>
  <c r="R25" i="20"/>
  <c r="S25" i="20" s="1"/>
  <c r="R22" i="20"/>
  <c r="S22" i="20" s="1"/>
  <c r="R28" i="20"/>
  <c r="S28" i="20" s="1"/>
  <c r="R21" i="20"/>
  <c r="S21" i="20" s="1"/>
  <c r="K20" i="20"/>
  <c r="J20" i="20" s="1"/>
  <c r="J30" i="20"/>
  <c r="K30" i="20" s="1"/>
  <c r="J29" i="20"/>
  <c r="K29" i="20" s="1"/>
  <c r="J28" i="20"/>
  <c r="K28" i="20" s="1"/>
  <c r="J27" i="20"/>
  <c r="K27" i="20" s="1"/>
  <c r="J26" i="20"/>
  <c r="K26" i="20" s="1"/>
  <c r="J25" i="20"/>
  <c r="K25" i="20" s="1"/>
  <c r="J24" i="20"/>
  <c r="K24" i="20" s="1"/>
  <c r="J23" i="20"/>
  <c r="K23" i="20" s="1"/>
  <c r="J22" i="20"/>
  <c r="K22" i="20" s="1"/>
  <c r="J21" i="20"/>
  <c r="K21" i="20" s="1"/>
  <c r="Q31" i="20" l="1"/>
  <c r="C33" i="20" s="1"/>
  <c r="J31" i="20"/>
  <c r="K31" i="20"/>
  <c r="S31" i="20" l="1"/>
  <c r="C34" i="20" s="1"/>
  <c r="R31" i="20"/>
  <c r="C35" i="20" l="1"/>
</calcChain>
</file>

<file path=xl/comments1.xml><?xml version="1.0" encoding="utf-8"?>
<comments xmlns="http://schemas.openxmlformats.org/spreadsheetml/2006/main">
  <authors>
    <author>Melissa L. Zaruba</author>
  </authors>
  <commentList>
    <comment ref="I18" authorId="0" shapeId="0">
      <text>
        <r>
          <rPr>
            <sz val="9"/>
            <color indexed="81"/>
            <rFont val="Tahoma"/>
            <family val="2"/>
          </rPr>
          <t>Vendor is to enter the E-rate eligible percentage based on manufacturer guidance for the product quoted.</t>
        </r>
      </text>
    </comment>
  </commentList>
</comments>
</file>

<file path=xl/sharedStrings.xml><?xml version="1.0" encoding="utf-8"?>
<sst xmlns="http://schemas.openxmlformats.org/spreadsheetml/2006/main" count="86" uniqueCount="70">
  <si>
    <t>Pricing Attachment - Cybersecurity Pilot Program</t>
  </si>
  <si>
    <t>Applicant (BEN):</t>
  </si>
  <si>
    <t>Form 470#:</t>
  </si>
  <si>
    <t>Service Provider:</t>
  </si>
  <si>
    <t>SPIN:</t>
  </si>
  <si>
    <t>Contact Name:</t>
  </si>
  <si>
    <t>Contact E-mail:</t>
  </si>
  <si>
    <t>Contact Phone:</t>
  </si>
  <si>
    <t>Site Visit Attendee:</t>
  </si>
  <si>
    <t>Pricing Sheet Response Instructions</t>
  </si>
  <si>
    <t>*Please complete the yellow cells with your proposed solution. The blue columns are autopopulated and should not be edited.</t>
  </si>
  <si>
    <t>**If you do not plan to offer a specific line item, please place "N/A" in the Proposed Solution "Make" Column.</t>
  </si>
  <si>
    <t>***Specific models have been listed below to provide a better understanding of the specs the applicant is interested in. ALL proposals that include solutions functionally equivalent to the models listed below will be reviewed and considered. If you provide an equivalent solution, you must also provide documentation that demonstrates the solution listed on your response is functionally equivalent to what is requested.</t>
  </si>
  <si>
    <t xml:space="preserve">****Should there be a discrepancy between the fees listed in this Pricing Attachment and any other proposal response document, the costs offered in this document shall prevail.  </t>
  </si>
  <si>
    <t>Requested Solution (or equivalent)</t>
  </si>
  <si>
    <t>*Proposed Cybersecurity Solution</t>
  </si>
  <si>
    <t>Unit Cost Calculations</t>
  </si>
  <si>
    <t>Monthly Costs</t>
  </si>
  <si>
    <t>One-Time Costs</t>
  </si>
  <si>
    <t>Ineligible Costs</t>
  </si>
  <si>
    <t>Proposal Cost Calculations</t>
  </si>
  <si>
    <t>Type of Equipment</t>
  </si>
  <si>
    <t>Make</t>
  </si>
  <si>
    <t>Model #/SKU</t>
  </si>
  <si>
    <t>Quantity</t>
  </si>
  <si>
    <t>**Make</t>
  </si>
  <si>
    <t>***Model #/SKU</t>
  </si>
  <si>
    <t>Cyberpilot Eligible % of the Model</t>
  </si>
  <si>
    <t>Unit E-Rate Ineligible Cost</t>
  </si>
  <si>
    <t>Unit E-Rate Eligible Cost</t>
  </si>
  <si>
    <t>Monthly Recurring Per Unit Cost</t>
  </si>
  <si>
    <t>Estimated Months of Service</t>
  </si>
  <si>
    <t>One-time Per Unit Cost</t>
  </si>
  <si>
    <t>Monthly Recurring Unit Ineligible Cost (if any)</t>
  </si>
  <si>
    <t>One-tme Unit Ineligible Cost (if any)</t>
  </si>
  <si>
    <t>Total Extended Cost</t>
  </si>
  <si>
    <t>Total Extended
Cyber Ineligible Cost</t>
  </si>
  <si>
    <t>Total Extended
Cyber Eligible Cost</t>
  </si>
  <si>
    <t>Advanced/Next Generation Firewalls</t>
  </si>
  <si>
    <t>FortiGate</t>
  </si>
  <si>
    <t>FG-1801F</t>
  </si>
  <si>
    <t>ABC Brand</t>
  </si>
  <si>
    <t>XYC Model</t>
  </si>
  <si>
    <t>X.XX</t>
  </si>
  <si>
    <t>Blank</t>
  </si>
  <si>
    <t>Miscellaneous</t>
  </si>
  <si>
    <t>Shipping/Freight</t>
  </si>
  <si>
    <t>Installation</t>
  </si>
  <si>
    <t>Total Quoted Costs:</t>
  </si>
  <si>
    <t>Eligible Costs:</t>
  </si>
  <si>
    <t>Ineligible Costs:</t>
  </si>
  <si>
    <t>Endpoint Detection and Response (EDR) Solution</t>
  </si>
  <si>
    <t>Symantec (or equivalent) Endpoint Security Complete</t>
  </si>
  <si>
    <t>1,750 Licenses</t>
  </si>
  <si>
    <t>Annually - 3 Years Total</t>
  </si>
  <si>
    <t>Email Security – Spam Guard &amp; Phishing Protection</t>
  </si>
  <si>
    <t>Barracuda (or equivalent) Email Gateway Defense with Cloud Archiving</t>
  </si>
  <si>
    <t>1,000 Licenses</t>
  </si>
  <si>
    <t>Active Directory, Email &amp; File Server Auditing Solution</t>
  </si>
  <si>
    <t xml:space="preserve">Netwrix Auditor (or equivalent) for Active Directory, Exchange, Azure AD, Windows File Servers and Privilage Secure (PAM) </t>
  </si>
  <si>
    <t>1200 Licenses</t>
  </si>
  <si>
    <t xml:space="preserve">Penetration Testing </t>
  </si>
  <si>
    <t>Penetration Testing (Pentest) &amp; Vulnerability Assessments</t>
  </si>
  <si>
    <t>One Time</t>
  </si>
  <si>
    <t>Vulnerability Scanning and Management Solution</t>
  </si>
  <si>
    <t>Tenable (or equivalent) Vulnerability Scanning and Management</t>
  </si>
  <si>
    <t>Network Detection and Response (NDR) Solution</t>
  </si>
  <si>
    <t xml:space="preserve">Darktrace (or equivalent) Network Detect and Response </t>
  </si>
  <si>
    <t>Friendship Public Charter Schools (16039865)</t>
  </si>
  <si>
    <t>CBR420250081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</si>
</sst>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19" x14ac:knownFonts="1">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u/>
      <sz val="10"/>
      <color theme="10"/>
      <name val="Arial"/>
      <family val="2"/>
    </font>
    <font>
      <b/>
      <sz val="11"/>
      <color theme="1"/>
      <name val="Calibri"/>
      <family val="2"/>
      <scheme val="minor"/>
    </font>
    <font>
      <sz val="10"/>
      <name val="Arial"/>
      <family val="2"/>
    </font>
    <font>
      <sz val="11"/>
      <name val="Calibri"/>
      <family val="2"/>
      <scheme val="minor"/>
    </font>
    <font>
      <b/>
      <sz val="11"/>
      <color rgb="FFFF0000"/>
      <name val="Calibri"/>
      <family val="2"/>
      <scheme val="minor"/>
    </font>
    <font>
      <b/>
      <u/>
      <sz val="11"/>
      <name val="Calibri"/>
      <family val="2"/>
      <scheme val="minor"/>
    </font>
    <font>
      <b/>
      <sz val="11"/>
      <name val="Calibri"/>
      <family val="2"/>
      <scheme val="minor"/>
    </font>
    <font>
      <b/>
      <sz val="10"/>
      <color theme="1"/>
      <name val="Calibri"/>
      <family val="2"/>
      <scheme val="minor"/>
    </font>
    <font>
      <sz val="10"/>
      <color theme="1"/>
      <name val="Calibri"/>
      <family val="2"/>
      <scheme val="minor"/>
    </font>
    <font>
      <sz val="12"/>
      <color theme="1"/>
      <name val="Calibri"/>
      <family val="2"/>
      <scheme val="minor"/>
    </font>
    <font>
      <sz val="11"/>
      <color rgb="FFFF0000"/>
      <name val="Calibri"/>
      <family val="2"/>
      <scheme val="minor"/>
    </font>
    <font>
      <u/>
      <sz val="11"/>
      <color rgb="FF0070C0"/>
      <name val="Calibri"/>
      <family val="2"/>
      <scheme val="minor"/>
    </font>
    <font>
      <sz val="10"/>
      <name val="Calibri"/>
      <family val="2"/>
      <scheme val="minor"/>
    </font>
    <font>
      <sz val="9"/>
      <color indexed="81"/>
      <name val="Tahoma"/>
      <family val="2"/>
    </font>
    <font>
      <b/>
      <i/>
      <sz val="15"/>
      <color theme="1"/>
      <name val="Calibri"/>
      <family val="2"/>
      <scheme val="minor"/>
    </font>
  </fonts>
  <fills count="18">
    <fill>
      <patternFill patternType="none"/>
    </fill>
    <fill>
      <patternFill patternType="gray125"/>
    </fill>
    <fill>
      <patternFill patternType="solid">
        <fgColor rgb="FFFFFFCC"/>
        <bgColor theme="4" tint="0.79998168889431442"/>
      </patternFill>
    </fill>
    <fill>
      <patternFill patternType="solid">
        <fgColor rgb="FFFFFFCC"/>
        <bgColor indexed="64"/>
      </patternFill>
    </fill>
    <fill>
      <patternFill patternType="solid">
        <fgColor theme="0"/>
        <bgColor indexed="64"/>
      </patternFill>
    </fill>
    <fill>
      <patternFill patternType="solid">
        <fgColor theme="0"/>
        <bgColor theme="4" tint="0.79998168889431442"/>
      </patternFill>
    </fill>
    <fill>
      <patternFill patternType="solid">
        <fgColor theme="4" tint="0.79998168889431442"/>
        <bgColor indexed="64"/>
      </patternFill>
    </fill>
    <fill>
      <patternFill patternType="solid">
        <fgColor theme="1"/>
        <bgColor indexed="64"/>
      </patternFill>
    </fill>
    <fill>
      <patternFill patternType="solid">
        <fgColor theme="4" tint="0.79998168889431442"/>
        <bgColor theme="4" tint="0.79998168889431442"/>
      </patternFill>
    </fill>
    <fill>
      <patternFill patternType="solid">
        <fgColor rgb="FFFFFFEF"/>
        <bgColor indexed="64"/>
      </patternFill>
    </fill>
    <fill>
      <patternFill patternType="solid">
        <fgColor rgb="FFFFFFEF"/>
        <bgColor theme="4" tint="0.79998168889431442"/>
      </patternFill>
    </fill>
    <fill>
      <patternFill patternType="solid">
        <fgColor rgb="FFCCFFCC"/>
        <bgColor indexed="64"/>
      </patternFill>
    </fill>
    <fill>
      <patternFill patternType="solid">
        <fgColor rgb="FFEBCBF1"/>
        <bgColor indexed="64"/>
      </patternFill>
    </fill>
    <fill>
      <patternFill patternType="solid">
        <fgColor rgb="FFEBCBF1"/>
        <bgColor theme="4" tint="0.79998168889431442"/>
      </patternFill>
    </fill>
    <fill>
      <patternFill patternType="solid">
        <fgColor rgb="FF9CC7EE"/>
        <bgColor indexed="64"/>
      </patternFill>
    </fill>
    <fill>
      <patternFill patternType="solid">
        <fgColor rgb="FF9CC7EE"/>
        <bgColor theme="4" tint="0.79998168889431442"/>
      </patternFill>
    </fill>
    <fill>
      <patternFill patternType="solid">
        <fgColor theme="6" tint="0.79998168889431442"/>
        <bgColor indexed="64"/>
      </patternFill>
    </fill>
    <fill>
      <patternFill patternType="solid">
        <fgColor theme="6" tint="0.79998168889431442"/>
        <bgColor theme="4" tint="0.79998168889431442"/>
      </patternFill>
    </fill>
  </fills>
  <borders count="5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auto="1"/>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style="thin">
        <color auto="1"/>
      </right>
      <top style="thin">
        <color indexed="64"/>
      </top>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top/>
      <bottom style="medium">
        <color indexed="64"/>
      </bottom>
      <diagonal/>
    </border>
    <border>
      <left/>
      <right style="medium">
        <color indexed="64"/>
      </right>
      <top/>
      <bottom style="thin">
        <color indexed="64"/>
      </bottom>
      <diagonal/>
    </border>
    <border>
      <left style="thin">
        <color auto="1"/>
      </left>
      <right/>
      <top style="medium">
        <color indexed="64"/>
      </top>
      <bottom style="medium">
        <color indexed="64"/>
      </bottom>
      <diagonal/>
    </border>
    <border>
      <left style="thin">
        <color auto="1"/>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rgb="FF000000"/>
      </right>
      <top style="medium">
        <color rgb="FF000000"/>
      </top>
      <bottom style="medium">
        <color indexed="64"/>
      </bottom>
      <diagonal/>
    </border>
    <border>
      <left style="medium">
        <color rgb="FF000000"/>
      </left>
      <right style="thin">
        <color indexed="64"/>
      </right>
      <top/>
      <bottom style="thin">
        <color indexed="64"/>
      </bottom>
      <diagonal/>
    </border>
    <border>
      <left style="thin">
        <color indexed="64"/>
      </left>
      <right style="medium">
        <color rgb="FF000000"/>
      </right>
      <top/>
      <bottom style="thin">
        <color indexed="64"/>
      </bottom>
      <diagonal/>
    </border>
    <border>
      <left style="medium">
        <color rgb="FF000000"/>
      </left>
      <right style="thin">
        <color indexed="64"/>
      </right>
      <top style="thin">
        <color indexed="64"/>
      </top>
      <bottom style="thin">
        <color indexed="64"/>
      </bottom>
      <diagonal/>
    </border>
    <border>
      <left style="thin">
        <color auto="1"/>
      </left>
      <right style="medium">
        <color rgb="FF000000"/>
      </right>
      <top style="thin">
        <color auto="1"/>
      </top>
      <bottom style="thin">
        <color auto="1"/>
      </bottom>
      <diagonal/>
    </border>
    <border>
      <left style="thin">
        <color auto="1"/>
      </left>
      <right style="medium">
        <color rgb="FF000000"/>
      </right>
      <top style="thin">
        <color auto="1"/>
      </top>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indexed="64"/>
      </left>
      <right style="medium">
        <color indexed="64"/>
      </right>
      <top style="medium">
        <color indexed="64"/>
      </top>
      <bottom/>
      <diagonal/>
    </border>
    <border>
      <left/>
      <right style="medium">
        <color indexed="64"/>
      </right>
      <top style="medium">
        <color rgb="FF000000"/>
      </top>
      <bottom style="medium">
        <color indexed="64"/>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medium">
        <color indexed="64"/>
      </left>
      <right/>
      <top style="medium">
        <color indexed="64"/>
      </top>
      <bottom/>
      <diagonal/>
    </border>
    <border>
      <left style="medium">
        <color rgb="FF000000"/>
      </left>
      <right style="thin">
        <color auto="1"/>
      </right>
      <top style="medium">
        <color rgb="FF000000"/>
      </top>
      <bottom style="medium">
        <color indexed="64"/>
      </bottom>
      <diagonal/>
    </border>
    <border>
      <left style="thin">
        <color indexed="64"/>
      </left>
      <right style="medium">
        <color rgb="FF000000"/>
      </right>
      <top/>
      <bottom/>
      <diagonal/>
    </border>
    <border>
      <left style="medium">
        <color rgb="FF000000"/>
      </left>
      <right/>
      <top style="thin">
        <color indexed="64"/>
      </top>
      <bottom style="thin">
        <color indexed="64"/>
      </bottom>
      <diagonal/>
    </border>
    <border>
      <left style="medium">
        <color rgb="FF000000"/>
      </left>
      <right/>
      <top style="thin">
        <color indexed="64"/>
      </top>
      <bottom style="medium">
        <color rgb="FF000000"/>
      </bottom>
      <diagonal/>
    </border>
    <border>
      <left/>
      <right style="medium">
        <color rgb="FF000000"/>
      </right>
      <top style="medium">
        <color rgb="FF000000"/>
      </top>
      <bottom style="medium">
        <color indexed="64"/>
      </bottom>
      <diagonal/>
    </border>
    <border>
      <left/>
      <right style="medium">
        <color rgb="FF000000"/>
      </right>
      <top/>
      <bottom style="thin">
        <color indexed="64"/>
      </bottom>
      <diagonal/>
    </border>
    <border>
      <left/>
      <right style="medium">
        <color rgb="FF000000"/>
      </right>
      <top style="thin">
        <color indexed="64"/>
      </top>
      <bottom style="thin">
        <color indexed="64"/>
      </bottom>
      <diagonal/>
    </border>
    <border>
      <left/>
      <right style="medium">
        <color rgb="FF000000"/>
      </right>
      <top style="thin">
        <color indexed="64"/>
      </top>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style="medium">
        <color indexed="64"/>
      </left>
      <right style="thin">
        <color auto="1"/>
      </right>
      <top style="medium">
        <color indexed="64"/>
      </top>
      <bottom/>
      <diagonal/>
    </border>
    <border>
      <left style="thin">
        <color auto="1"/>
      </left>
      <right/>
      <top style="medium">
        <color indexed="64"/>
      </top>
      <bottom/>
      <diagonal/>
    </border>
  </borders>
  <cellStyleXfs count="8">
    <xf numFmtId="0" fontId="0" fillId="0" borderId="0"/>
    <xf numFmtId="9" fontId="1" fillId="0" borderId="0" applyFont="0" applyFill="0" applyBorder="0" applyAlignment="0" applyProtection="0"/>
    <xf numFmtId="0" fontId="1" fillId="0" borderId="0"/>
    <xf numFmtId="0" fontId="2" fillId="0" borderId="0" applyNumberFormat="0" applyFill="0" applyBorder="0" applyAlignment="0" applyProtection="0"/>
    <xf numFmtId="0" fontId="3" fillId="0" borderId="0"/>
    <xf numFmtId="0" fontId="4" fillId="0" borderId="0" applyNumberFormat="0" applyFill="0" applyBorder="0" applyAlignment="0" applyProtection="0"/>
    <xf numFmtId="0" fontId="3" fillId="0" borderId="0"/>
    <xf numFmtId="0" fontId="6" fillId="0" borderId="0"/>
  </cellStyleXfs>
  <cellXfs count="166">
    <xf numFmtId="0" fontId="0" fillId="0" borderId="0" xfId="0"/>
    <xf numFmtId="0" fontId="0" fillId="0" borderId="0" xfId="0" applyAlignment="1" applyProtection="1">
      <alignment wrapText="1"/>
      <protection locked="0"/>
    </xf>
    <xf numFmtId="0" fontId="0" fillId="0" borderId="0" xfId="0" applyProtection="1">
      <protection locked="0"/>
    </xf>
    <xf numFmtId="0" fontId="7" fillId="0" borderId="0" xfId="0" applyFont="1" applyAlignment="1" applyProtection="1">
      <alignment horizontal="left" vertical="center" wrapText="1"/>
      <protection locked="0"/>
    </xf>
    <xf numFmtId="0" fontId="7" fillId="0" borderId="0" xfId="0" applyFont="1" applyProtection="1">
      <protection locked="0"/>
    </xf>
    <xf numFmtId="0" fontId="5" fillId="0" borderId="0" xfId="0" applyFont="1" applyAlignment="1" applyProtection="1">
      <alignment wrapText="1"/>
      <protection locked="0"/>
    </xf>
    <xf numFmtId="0" fontId="13" fillId="0" borderId="0" xfId="0" applyFont="1" applyAlignment="1" applyProtection="1">
      <alignment horizontal="center" vertical="center"/>
      <protection locked="0"/>
    </xf>
    <xf numFmtId="0" fontId="8" fillId="0" borderId="0" xfId="0" applyFont="1" applyAlignment="1" applyProtection="1">
      <alignment horizontal="center" vertical="center" wrapText="1"/>
      <protection locked="0"/>
    </xf>
    <xf numFmtId="0" fontId="0" fillId="0" borderId="0" xfId="0" applyAlignment="1">
      <alignment horizontal="left" vertical="top"/>
    </xf>
    <xf numFmtId="0" fontId="0" fillId="0" borderId="0" xfId="0" applyAlignment="1" applyProtection="1">
      <alignment vertical="center"/>
      <protection locked="0"/>
    </xf>
    <xf numFmtId="0" fontId="0" fillId="0" borderId="0" xfId="0" applyAlignment="1" applyProtection="1">
      <alignment vertical="center" wrapText="1"/>
      <protection locked="0"/>
    </xf>
    <xf numFmtId="10" fontId="0" fillId="0" borderId="0" xfId="0" applyNumberFormat="1" applyAlignment="1" applyProtection="1">
      <alignment vertical="center" wrapText="1"/>
      <protection locked="0"/>
    </xf>
    <xf numFmtId="0" fontId="10" fillId="0" borderId="0" xfId="0" applyFont="1" applyAlignment="1">
      <alignment horizontal="left" vertical="center"/>
    </xf>
    <xf numFmtId="0" fontId="0" fillId="4" borderId="0" xfId="0" applyFill="1" applyAlignment="1" applyProtection="1">
      <alignment horizontal="left" vertical="center" wrapText="1"/>
      <protection locked="0"/>
    </xf>
    <xf numFmtId="0" fontId="0" fillId="5" borderId="0" xfId="0" applyFill="1" applyAlignment="1" applyProtection="1">
      <alignment horizontal="left" vertical="center" wrapText="1"/>
      <protection locked="0"/>
    </xf>
    <xf numFmtId="0" fontId="10" fillId="0" borderId="0" xfId="0" applyFont="1" applyAlignment="1" applyProtection="1">
      <alignment horizontal="right" vertical="center" wrapText="1"/>
      <protection locked="0"/>
    </xf>
    <xf numFmtId="0" fontId="7" fillId="0" borderId="0" xfId="0" applyFont="1" applyAlignment="1" applyProtection="1">
      <alignment vertical="center" wrapText="1"/>
      <protection locked="0"/>
    </xf>
    <xf numFmtId="0" fontId="10" fillId="0" borderId="0" xfId="0" applyFont="1" applyAlignment="1">
      <alignment vertical="center" wrapText="1"/>
    </xf>
    <xf numFmtId="0" fontId="10" fillId="0" borderId="0" xfId="0" applyFont="1" applyAlignment="1" applyProtection="1">
      <alignment vertical="center" wrapText="1"/>
      <protection locked="0"/>
    </xf>
    <xf numFmtId="0" fontId="5" fillId="0" borderId="0" xfId="0" applyFont="1" applyAlignment="1" applyProtection="1">
      <alignment horizontal="left" wrapText="1"/>
      <protection locked="0"/>
    </xf>
    <xf numFmtId="0" fontId="7" fillId="5" borderId="3" xfId="0" applyFont="1" applyFill="1" applyBorder="1" applyAlignment="1" applyProtection="1">
      <alignment horizontal="left" vertical="center"/>
      <protection locked="0"/>
    </xf>
    <xf numFmtId="0" fontId="7" fillId="4" borderId="4" xfId="0" applyFont="1" applyFill="1" applyBorder="1" applyAlignment="1" applyProtection="1">
      <alignment horizontal="left"/>
      <protection locked="0"/>
    </xf>
    <xf numFmtId="49" fontId="16" fillId="0" borderId="19" xfId="7" applyNumberFormat="1" applyFont="1" applyBorder="1" applyAlignment="1" applyProtection="1">
      <alignment horizontal="left" vertical="center" wrapText="1" shrinkToFit="1"/>
      <protection locked="0"/>
    </xf>
    <xf numFmtId="0" fontId="12" fillId="0" borderId="1" xfId="0" applyFont="1" applyBorder="1"/>
    <xf numFmtId="0" fontId="12" fillId="0" borderId="15" xfId="0" applyFont="1" applyBorder="1"/>
    <xf numFmtId="164" fontId="0" fillId="0" borderId="25" xfId="0" applyNumberFormat="1" applyBorder="1"/>
    <xf numFmtId="164" fontId="0" fillId="0" borderId="20" xfId="0" applyNumberFormat="1" applyBorder="1"/>
    <xf numFmtId="164" fontId="0" fillId="0" borderId="17" xfId="0" applyNumberFormat="1" applyBorder="1"/>
    <xf numFmtId="0" fontId="12" fillId="0" borderId="0" xfId="0" applyFont="1" applyAlignment="1" applyProtection="1">
      <alignment vertical="center"/>
      <protection locked="0"/>
    </xf>
    <xf numFmtId="0" fontId="16" fillId="0" borderId="1" xfId="0" applyFont="1" applyBorder="1" applyAlignment="1">
      <alignment vertical="center" wrapText="1"/>
    </xf>
    <xf numFmtId="44" fontId="12" fillId="0" borderId="19" xfId="0" applyNumberFormat="1" applyFont="1" applyBorder="1" applyAlignment="1">
      <alignment vertical="center" wrapText="1"/>
    </xf>
    <xf numFmtId="44" fontId="12" fillId="0" borderId="1" xfId="0" applyNumberFormat="1" applyFont="1" applyBorder="1" applyAlignment="1">
      <alignment vertical="center" wrapText="1"/>
    </xf>
    <xf numFmtId="44" fontId="12" fillId="0" borderId="20" xfId="0" applyNumberFormat="1" applyFont="1" applyBorder="1" applyAlignment="1">
      <alignment vertical="center" wrapText="1"/>
    </xf>
    <xf numFmtId="0" fontId="12" fillId="0" borderId="1" xfId="0" applyFont="1" applyBorder="1" applyAlignment="1">
      <alignment vertical="center" wrapText="1"/>
    </xf>
    <xf numFmtId="1" fontId="12" fillId="0" borderId="3" xfId="0" applyNumberFormat="1" applyFont="1" applyBorder="1" applyAlignment="1">
      <alignment horizontal="center" vertical="center" wrapText="1"/>
    </xf>
    <xf numFmtId="0" fontId="12" fillId="0" borderId="1" xfId="0" applyFont="1" applyBorder="1" applyAlignment="1">
      <alignment vertical="center"/>
    </xf>
    <xf numFmtId="1" fontId="12" fillId="0" borderId="16" xfId="0" applyNumberFormat="1" applyFont="1" applyBorder="1" applyAlignment="1">
      <alignment horizontal="center" vertical="center" wrapText="1"/>
    </xf>
    <xf numFmtId="44" fontId="12" fillId="0" borderId="21" xfId="0" applyNumberFormat="1" applyFont="1" applyBorder="1" applyAlignment="1">
      <alignment vertical="center" wrapText="1"/>
    </xf>
    <xf numFmtId="0" fontId="0" fillId="0" borderId="0" xfId="0" applyAlignment="1">
      <alignment vertical="top" wrapText="1"/>
    </xf>
    <xf numFmtId="0" fontId="11" fillId="8" borderId="11" xfId="0" applyFont="1" applyFill="1" applyBorder="1" applyAlignment="1">
      <alignment horizontal="center" vertical="center" wrapText="1"/>
    </xf>
    <xf numFmtId="0" fontId="11" fillId="8" borderId="12" xfId="0" applyFont="1" applyFill="1" applyBorder="1" applyAlignment="1">
      <alignment horizontal="center" vertical="center" wrapText="1"/>
    </xf>
    <xf numFmtId="0" fontId="11" fillId="8" borderId="13" xfId="0" applyFont="1" applyFill="1" applyBorder="1" applyAlignment="1">
      <alignment horizontal="center" vertical="center" wrapText="1"/>
    </xf>
    <xf numFmtId="44" fontId="5" fillId="6" borderId="22" xfId="0" applyNumberFormat="1" applyFont="1" applyFill="1" applyBorder="1" applyAlignment="1">
      <alignment vertical="center" wrapText="1"/>
    </xf>
    <xf numFmtId="0" fontId="7" fillId="0" borderId="0" xfId="0" applyFont="1" applyAlignment="1">
      <alignment horizontal="left" vertical="top"/>
    </xf>
    <xf numFmtId="0" fontId="10" fillId="0" borderId="0" xfId="0" applyFont="1" applyAlignment="1">
      <alignment horizontal="left" vertical="top" wrapText="1"/>
    </xf>
    <xf numFmtId="0" fontId="10" fillId="0" borderId="0" xfId="0" applyFont="1" applyAlignment="1">
      <alignment vertical="top" wrapText="1"/>
    </xf>
    <xf numFmtId="0" fontId="0" fillId="6" borderId="24" xfId="0" applyFill="1" applyBorder="1"/>
    <xf numFmtId="0" fontId="0" fillId="6" borderId="19" xfId="0" applyFill="1" applyBorder="1"/>
    <xf numFmtId="0" fontId="0" fillId="6" borderId="14" xfId="0" applyFill="1" applyBorder="1"/>
    <xf numFmtId="0" fontId="0" fillId="0" borderId="0" xfId="0" applyAlignment="1">
      <alignment horizontal="left" vertical="top" wrapText="1"/>
    </xf>
    <xf numFmtId="49" fontId="16" fillId="0" borderId="14" xfId="7" applyNumberFormat="1" applyFont="1" applyBorder="1" applyAlignment="1" applyProtection="1">
      <alignment horizontal="left" vertical="center" wrapText="1" shrinkToFit="1"/>
      <protection locked="0"/>
    </xf>
    <xf numFmtId="44" fontId="12" fillId="0" borderId="3" xfId="0" applyNumberFormat="1" applyFont="1" applyBorder="1" applyAlignment="1">
      <alignment vertical="center" wrapText="1"/>
    </xf>
    <xf numFmtId="44" fontId="12" fillId="0" borderId="5" xfId="0" applyNumberFormat="1" applyFont="1" applyBorder="1" applyAlignment="1">
      <alignment vertical="center" wrapText="1"/>
    </xf>
    <xf numFmtId="44" fontId="5" fillId="6" borderId="28" xfId="0" applyNumberFormat="1" applyFont="1" applyFill="1" applyBorder="1" applyAlignment="1">
      <alignment vertical="center" wrapText="1"/>
    </xf>
    <xf numFmtId="0" fontId="5" fillId="0" borderId="0" xfId="0" applyFont="1" applyAlignment="1" applyProtection="1">
      <alignment horizontal="center" vertical="center" wrapText="1"/>
      <protection locked="0"/>
    </xf>
    <xf numFmtId="44" fontId="5" fillId="6" borderId="23" xfId="0" applyNumberFormat="1" applyFont="1" applyFill="1" applyBorder="1" applyAlignment="1">
      <alignment vertical="center" wrapText="1"/>
    </xf>
    <xf numFmtId="0" fontId="18" fillId="0" borderId="0" xfId="0" applyFont="1" applyAlignment="1">
      <alignment horizontal="left" vertical="center"/>
    </xf>
    <xf numFmtId="0" fontId="16" fillId="9" borderId="19" xfId="0" applyFont="1" applyFill="1" applyBorder="1" applyAlignment="1" applyProtection="1">
      <alignment vertical="center" wrapText="1"/>
      <protection locked="0"/>
    </xf>
    <xf numFmtId="0" fontId="16" fillId="9" borderId="1" xfId="0" applyFont="1" applyFill="1" applyBorder="1" applyAlignment="1" applyProtection="1">
      <alignment vertical="center" wrapText="1"/>
      <protection locked="0"/>
    </xf>
    <xf numFmtId="9" fontId="12" fillId="9" borderId="3" xfId="1" applyFont="1" applyFill="1" applyBorder="1" applyAlignment="1" applyProtection="1">
      <alignment horizontal="center" vertical="center" wrapText="1"/>
      <protection locked="0"/>
    </xf>
    <xf numFmtId="0" fontId="12" fillId="9" borderId="19" xfId="0" applyFont="1" applyFill="1" applyBorder="1" applyAlignment="1" applyProtection="1">
      <alignment vertical="center" wrapText="1"/>
      <protection locked="0"/>
    </xf>
    <xf numFmtId="0" fontId="12" fillId="9" borderId="1" xfId="0" applyFont="1" applyFill="1" applyBorder="1" applyAlignment="1" applyProtection="1">
      <alignment vertical="center" wrapText="1"/>
      <protection locked="0"/>
    </xf>
    <xf numFmtId="9" fontId="12" fillId="9" borderId="3" xfId="0" applyNumberFormat="1" applyFont="1" applyFill="1" applyBorder="1" applyAlignment="1" applyProtection="1">
      <alignment horizontal="center" vertical="center" wrapText="1"/>
      <protection locked="0"/>
    </xf>
    <xf numFmtId="0" fontId="12" fillId="9" borderId="14" xfId="0" applyFont="1" applyFill="1" applyBorder="1" applyAlignment="1" applyProtection="1">
      <alignment vertical="center" wrapText="1"/>
      <protection locked="0"/>
    </xf>
    <xf numFmtId="0" fontId="12" fillId="9" borderId="15" xfId="0" applyFont="1" applyFill="1" applyBorder="1" applyAlignment="1" applyProtection="1">
      <alignment vertical="center" wrapText="1"/>
      <protection locked="0"/>
    </xf>
    <xf numFmtId="9" fontId="12" fillId="9" borderId="16" xfId="0" applyNumberFormat="1" applyFont="1" applyFill="1" applyBorder="1" applyAlignment="1" applyProtection="1">
      <alignment horizontal="center" vertical="center" wrapText="1"/>
      <protection locked="0"/>
    </xf>
    <xf numFmtId="0" fontId="7" fillId="10" borderId="3" xfId="0" applyFont="1" applyFill="1" applyBorder="1" applyAlignment="1" applyProtection="1">
      <alignment horizontal="left" vertical="center"/>
      <protection locked="0"/>
    </xf>
    <xf numFmtId="0" fontId="7" fillId="9" borderId="4" xfId="0" applyFont="1" applyFill="1" applyBorder="1" applyAlignment="1" applyProtection="1">
      <alignment horizontal="left"/>
      <protection locked="0"/>
    </xf>
    <xf numFmtId="1" fontId="7" fillId="10" borderId="3" xfId="0" applyNumberFormat="1" applyFont="1" applyFill="1" applyBorder="1" applyAlignment="1" applyProtection="1">
      <alignment horizontal="left" vertical="center"/>
      <protection locked="0"/>
    </xf>
    <xf numFmtId="0" fontId="15" fillId="10" borderId="3" xfId="3" applyFont="1" applyFill="1" applyBorder="1" applyAlignment="1" applyProtection="1">
      <alignment horizontal="left" vertical="center"/>
      <protection locked="0"/>
    </xf>
    <xf numFmtId="49" fontId="16" fillId="7" borderId="19" xfId="7" applyNumberFormat="1" applyFont="1" applyFill="1" applyBorder="1" applyAlignment="1">
      <alignment horizontal="left" vertical="center" wrapText="1" shrinkToFit="1"/>
    </xf>
    <xf numFmtId="0" fontId="16" fillId="7" borderId="1" xfId="0" applyFont="1" applyFill="1" applyBorder="1" applyAlignment="1">
      <alignment vertical="center" wrapText="1"/>
    </xf>
    <xf numFmtId="0" fontId="16" fillId="7" borderId="1" xfId="0" applyFont="1" applyFill="1" applyBorder="1" applyAlignment="1">
      <alignment vertical="center"/>
    </xf>
    <xf numFmtId="1" fontId="16" fillId="7" borderId="3" xfId="0" applyNumberFormat="1" applyFont="1" applyFill="1" applyBorder="1" applyAlignment="1">
      <alignment horizontal="center" vertical="center" wrapText="1"/>
    </xf>
    <xf numFmtId="44" fontId="12" fillId="7" borderId="1" xfId="0" applyNumberFormat="1" applyFont="1" applyFill="1" applyBorder="1" applyAlignment="1">
      <alignment vertical="center" wrapText="1"/>
    </xf>
    <xf numFmtId="44" fontId="12" fillId="7" borderId="19" xfId="0" applyNumberFormat="1" applyFont="1" applyFill="1" applyBorder="1" applyAlignment="1">
      <alignment vertical="center" wrapText="1"/>
    </xf>
    <xf numFmtId="44" fontId="12" fillId="7" borderId="3" xfId="0" applyNumberFormat="1" applyFont="1" applyFill="1" applyBorder="1" applyAlignment="1">
      <alignment vertical="center" wrapText="1"/>
    </xf>
    <xf numFmtId="44" fontId="12" fillId="7" borderId="20" xfId="0" applyNumberFormat="1" applyFont="1" applyFill="1" applyBorder="1" applyAlignment="1">
      <alignment vertical="center" wrapText="1"/>
    </xf>
    <xf numFmtId="44" fontId="12" fillId="7" borderId="4" xfId="0" applyNumberFormat="1" applyFont="1" applyFill="1" applyBorder="1" applyAlignment="1">
      <alignment vertical="center" wrapText="1"/>
    </xf>
    <xf numFmtId="44" fontId="12" fillId="0" borderId="4" xfId="0" applyNumberFormat="1" applyFont="1" applyBorder="1" applyAlignment="1">
      <alignment vertical="center" wrapText="1"/>
    </xf>
    <xf numFmtId="0" fontId="14" fillId="10" borderId="3" xfId="0" applyFont="1" applyFill="1" applyBorder="1" applyAlignment="1" applyProtection="1">
      <alignment horizontal="left" vertical="center"/>
      <protection locked="0"/>
    </xf>
    <xf numFmtId="0" fontId="11" fillId="2" borderId="11" xfId="0" applyFont="1" applyFill="1" applyBorder="1" applyAlignment="1" applyProtection="1">
      <alignment horizontal="center" vertical="center" wrapText="1"/>
      <protection locked="0"/>
    </xf>
    <xf numFmtId="0" fontId="11" fillId="2" borderId="12" xfId="0" applyFont="1" applyFill="1" applyBorder="1" applyAlignment="1" applyProtection="1">
      <alignment horizontal="center" vertical="center" wrapText="1"/>
      <protection locked="0"/>
    </xf>
    <xf numFmtId="0" fontId="11" fillId="2" borderId="13" xfId="0" applyFont="1" applyFill="1" applyBorder="1" applyAlignment="1" applyProtection="1">
      <alignment horizontal="center" vertical="center" wrapText="1"/>
      <protection locked="0"/>
    </xf>
    <xf numFmtId="0" fontId="11" fillId="15" borderId="12" xfId="0" applyFont="1" applyFill="1" applyBorder="1" applyAlignment="1">
      <alignment horizontal="center" vertical="center" wrapText="1"/>
    </xf>
    <xf numFmtId="0" fontId="11" fillId="15" borderId="29" xfId="0" applyFont="1" applyFill="1" applyBorder="1" applyAlignment="1">
      <alignment horizontal="center" vertical="center" wrapText="1"/>
    </xf>
    <xf numFmtId="0" fontId="5" fillId="6" borderId="8" xfId="0" applyFont="1" applyFill="1" applyBorder="1" applyAlignment="1">
      <alignment horizontal="centerContinuous" vertical="center" wrapText="1"/>
    </xf>
    <xf numFmtId="0" fontId="5" fillId="6" borderId="9" xfId="0" applyFont="1" applyFill="1" applyBorder="1" applyAlignment="1">
      <alignment horizontal="centerContinuous" vertical="center" wrapText="1"/>
    </xf>
    <xf numFmtId="44" fontId="12" fillId="0" borderId="7" xfId="0" applyNumberFormat="1" applyFont="1" applyBorder="1" applyAlignment="1">
      <alignment horizontal="right" wrapText="1"/>
    </xf>
    <xf numFmtId="44" fontId="12" fillId="0" borderId="2" xfId="0" applyNumberFormat="1" applyFont="1" applyBorder="1" applyAlignment="1">
      <alignment horizontal="right" wrapText="1"/>
    </xf>
    <xf numFmtId="44" fontId="12" fillId="0" borderId="27" xfId="0" applyNumberFormat="1" applyFont="1" applyBorder="1" applyAlignment="1">
      <alignment horizontal="right" wrapText="1"/>
    </xf>
    <xf numFmtId="49" fontId="16" fillId="0" borderId="19" xfId="7" applyNumberFormat="1" applyFont="1" applyBorder="1" applyAlignment="1">
      <alignment horizontal="left" wrapText="1" shrinkToFit="1"/>
    </xf>
    <xf numFmtId="0" fontId="16" fillId="0" borderId="2" xfId="0" applyFont="1" applyBorder="1" applyAlignment="1">
      <alignment wrapText="1"/>
    </xf>
    <xf numFmtId="1" fontId="16" fillId="0" borderId="6" xfId="0" applyNumberFormat="1" applyFont="1" applyBorder="1" applyAlignment="1">
      <alignment horizontal="center" wrapText="1"/>
    </xf>
    <xf numFmtId="44" fontId="12" fillId="0" borderId="18" xfId="0" applyNumberFormat="1" applyFont="1" applyBorder="1" applyAlignment="1">
      <alignment horizontal="right" wrapText="1"/>
    </xf>
    <xf numFmtId="44" fontId="12" fillId="0" borderId="6" xfId="0" applyNumberFormat="1" applyFont="1" applyBorder="1" applyAlignment="1">
      <alignment horizontal="right" wrapText="1"/>
    </xf>
    <xf numFmtId="0" fontId="0" fillId="6" borderId="9" xfId="0" applyFill="1" applyBorder="1" applyAlignment="1">
      <alignment horizontal="centerContinuous" vertical="center" wrapText="1"/>
    </xf>
    <xf numFmtId="0" fontId="0" fillId="0" borderId="26" xfId="0" applyBorder="1" applyProtection="1">
      <protection locked="0"/>
    </xf>
    <xf numFmtId="0" fontId="16" fillId="7" borderId="2" xfId="0" applyFont="1" applyFill="1" applyBorder="1" applyAlignment="1">
      <alignment vertical="center" wrapText="1"/>
    </xf>
    <xf numFmtId="0" fontId="16" fillId="7" borderId="18" xfId="0" applyFont="1" applyFill="1" applyBorder="1" applyAlignment="1">
      <alignment vertical="center" wrapText="1"/>
    </xf>
    <xf numFmtId="9" fontId="12" fillId="7" borderId="6" xfId="1" applyFont="1" applyFill="1" applyBorder="1" applyAlignment="1" applyProtection="1">
      <alignment horizontal="center" vertical="center" wrapText="1"/>
    </xf>
    <xf numFmtId="44" fontId="12" fillId="7" borderId="30" xfId="0" applyNumberFormat="1" applyFont="1" applyFill="1" applyBorder="1" applyAlignment="1">
      <alignment vertical="center" wrapText="1"/>
    </xf>
    <xf numFmtId="0" fontId="10" fillId="0" borderId="0" xfId="0" applyFont="1" applyAlignment="1">
      <alignment horizontal="left" vertical="center" wrapText="1"/>
    </xf>
    <xf numFmtId="0" fontId="5" fillId="12" borderId="8" xfId="0" applyFont="1" applyFill="1" applyBorder="1" applyAlignment="1">
      <alignment horizontal="center" vertical="center" wrapText="1"/>
    </xf>
    <xf numFmtId="44" fontId="5" fillId="0" borderId="0" xfId="0" applyNumberFormat="1" applyFont="1" applyAlignment="1">
      <alignment vertical="center" wrapText="1"/>
    </xf>
    <xf numFmtId="0" fontId="16" fillId="9" borderId="3" xfId="0" applyFont="1" applyFill="1" applyBorder="1" applyAlignment="1" applyProtection="1">
      <alignment vertical="center" wrapText="1"/>
      <protection locked="0"/>
    </xf>
    <xf numFmtId="0" fontId="12" fillId="9" borderId="3" xfId="0" applyFont="1" applyFill="1" applyBorder="1" applyAlignment="1" applyProtection="1">
      <alignment vertical="center" wrapText="1"/>
      <protection locked="0"/>
    </xf>
    <xf numFmtId="0" fontId="12" fillId="9" borderId="16" xfId="0" applyFont="1" applyFill="1" applyBorder="1" applyAlignment="1" applyProtection="1">
      <alignment vertical="center" wrapText="1"/>
      <protection locked="0"/>
    </xf>
    <xf numFmtId="0" fontId="11" fillId="15" borderId="11" xfId="0" applyFont="1" applyFill="1" applyBorder="1" applyAlignment="1">
      <alignment horizontal="center" vertical="center" wrapText="1"/>
    </xf>
    <xf numFmtId="0" fontId="16" fillId="7" borderId="6" xfId="0" applyFont="1" applyFill="1" applyBorder="1" applyAlignment="1">
      <alignment vertical="center" wrapText="1"/>
    </xf>
    <xf numFmtId="0" fontId="16" fillId="9" borderId="22" xfId="0" applyFont="1" applyFill="1" applyBorder="1" applyAlignment="1">
      <alignment horizontal="center" wrapText="1"/>
    </xf>
    <xf numFmtId="0" fontId="16" fillId="9" borderId="31" xfId="0" applyFont="1" applyFill="1" applyBorder="1" applyAlignment="1">
      <alignment horizontal="center" wrapText="1"/>
    </xf>
    <xf numFmtId="0" fontId="16" fillId="9" borderId="28" xfId="0" applyFont="1" applyFill="1" applyBorder="1" applyAlignment="1">
      <alignment horizontal="center" wrapText="1"/>
    </xf>
    <xf numFmtId="9" fontId="12" fillId="9" borderId="23" xfId="1" applyFont="1" applyFill="1" applyBorder="1" applyAlignment="1" applyProtection="1">
      <alignment horizontal="right" wrapText="1"/>
    </xf>
    <xf numFmtId="0" fontId="11" fillId="0" borderId="0" xfId="0" applyFont="1" applyAlignment="1">
      <alignment horizontal="center" vertical="center" wrapText="1"/>
    </xf>
    <xf numFmtId="44" fontId="12" fillId="0" borderId="32" xfId="0" applyNumberFormat="1" applyFont="1" applyBorder="1" applyAlignment="1">
      <alignment horizontal="right" wrapText="1"/>
    </xf>
    <xf numFmtId="44" fontId="12" fillId="7" borderId="33" xfId="0" applyNumberFormat="1" applyFont="1" applyFill="1" applyBorder="1" applyAlignment="1">
      <alignment vertical="center" wrapText="1"/>
    </xf>
    <xf numFmtId="44" fontId="12" fillId="7" borderId="34" xfId="0" applyNumberFormat="1" applyFont="1" applyFill="1" applyBorder="1" applyAlignment="1">
      <alignment vertical="center" wrapText="1"/>
    </xf>
    <xf numFmtId="44" fontId="12" fillId="0" borderId="36" xfId="0" applyNumberFormat="1" applyFont="1" applyBorder="1" applyAlignment="1">
      <alignment vertical="center" wrapText="1"/>
    </xf>
    <xf numFmtId="44" fontId="12" fillId="0" borderId="37" xfId="0" applyNumberFormat="1" applyFont="1" applyBorder="1" applyAlignment="1">
      <alignment vertical="center" wrapText="1"/>
    </xf>
    <xf numFmtId="44" fontId="12" fillId="0" borderId="38" xfId="0" applyNumberFormat="1" applyFont="1" applyBorder="1" applyAlignment="1">
      <alignment vertical="center" wrapText="1"/>
    </xf>
    <xf numFmtId="44" fontId="12" fillId="0" borderId="39" xfId="0" applyNumberFormat="1" applyFont="1" applyBorder="1" applyAlignment="1">
      <alignment vertical="center" wrapText="1"/>
    </xf>
    <xf numFmtId="0" fontId="11" fillId="16" borderId="40" xfId="0" applyFont="1" applyFill="1" applyBorder="1" applyAlignment="1">
      <alignment horizontal="center" vertical="center" wrapText="1"/>
    </xf>
    <xf numFmtId="0" fontId="11" fillId="17" borderId="40" xfId="0" applyFont="1" applyFill="1" applyBorder="1" applyAlignment="1">
      <alignment horizontal="center" vertical="center" wrapText="1"/>
    </xf>
    <xf numFmtId="44" fontId="12" fillId="0" borderId="41" xfId="0" applyNumberFormat="1" applyFont="1" applyBorder="1" applyAlignment="1">
      <alignment horizontal="right" wrapText="1"/>
    </xf>
    <xf numFmtId="44" fontId="12" fillId="0" borderId="42" xfId="0" applyNumberFormat="1" applyFont="1" applyBorder="1" applyAlignment="1">
      <alignment vertical="center" wrapText="1"/>
    </xf>
    <xf numFmtId="44" fontId="12" fillId="0" borderId="43" xfId="0" applyNumberFormat="1" applyFont="1" applyBorder="1" applyAlignment="1">
      <alignment vertical="center" wrapText="1"/>
    </xf>
    <xf numFmtId="44" fontId="12" fillId="0" borderId="44" xfId="0" applyNumberFormat="1" applyFont="1" applyBorder="1" applyAlignment="1">
      <alignment vertical="center" wrapText="1"/>
    </xf>
    <xf numFmtId="0" fontId="11" fillId="13" borderId="45" xfId="0" applyFont="1" applyFill="1" applyBorder="1" applyAlignment="1">
      <alignment horizontal="center" vertical="center" wrapText="1"/>
    </xf>
    <xf numFmtId="44" fontId="12" fillId="9" borderId="46" xfId="0" applyNumberFormat="1" applyFont="1" applyFill="1" applyBorder="1" applyAlignment="1">
      <alignment horizontal="right" wrapText="1"/>
    </xf>
    <xf numFmtId="0" fontId="12" fillId="9" borderId="32" xfId="0" applyFont="1" applyFill="1" applyBorder="1" applyAlignment="1">
      <alignment horizontal="center" wrapText="1"/>
    </xf>
    <xf numFmtId="44" fontId="12" fillId="9" borderId="35" xfId="0" applyNumberFormat="1" applyFont="1" applyFill="1" applyBorder="1" applyAlignment="1">
      <alignment vertical="center" wrapText="1"/>
    </xf>
    <xf numFmtId="0" fontId="12" fillId="9" borderId="34" xfId="0" applyFont="1" applyFill="1" applyBorder="1" applyAlignment="1">
      <alignment horizontal="center" wrapText="1"/>
    </xf>
    <xf numFmtId="0" fontId="12" fillId="9" borderId="47" xfId="0" applyFont="1" applyFill="1" applyBorder="1" applyAlignment="1">
      <alignment horizontal="center" wrapText="1"/>
    </xf>
    <xf numFmtId="44" fontId="12" fillId="9" borderId="48" xfId="0" applyNumberFormat="1" applyFont="1" applyFill="1" applyBorder="1" applyAlignment="1">
      <alignment vertical="center" wrapText="1"/>
    </xf>
    <xf numFmtId="0" fontId="12" fillId="9" borderId="38" xfId="0" applyFont="1" applyFill="1" applyBorder="1" applyAlignment="1">
      <alignment horizontal="center" wrapText="1"/>
    </xf>
    <xf numFmtId="44" fontId="12" fillId="9" borderId="49" xfId="0" applyNumberFormat="1" applyFont="1" applyFill="1" applyBorder="1" applyAlignment="1">
      <alignment vertical="center" wrapText="1"/>
    </xf>
    <xf numFmtId="0" fontId="12" fillId="9" borderId="39" xfId="0" applyFont="1" applyFill="1" applyBorder="1" applyAlignment="1">
      <alignment horizontal="center" wrapText="1"/>
    </xf>
    <xf numFmtId="44" fontId="12" fillId="9" borderId="50" xfId="0" applyNumberFormat="1" applyFont="1" applyFill="1" applyBorder="1" applyAlignment="1">
      <alignment horizontal="right" wrapText="1"/>
    </xf>
    <xf numFmtId="44" fontId="12" fillId="7" borderId="51" xfId="0" applyNumberFormat="1" applyFont="1" applyFill="1" applyBorder="1" applyAlignment="1">
      <alignment vertical="center" wrapText="1"/>
    </xf>
    <xf numFmtId="44" fontId="12" fillId="9" borderId="52" xfId="0" applyNumberFormat="1" applyFont="1" applyFill="1" applyBorder="1" applyAlignment="1">
      <alignment vertical="center" wrapText="1"/>
    </xf>
    <xf numFmtId="44" fontId="12" fillId="9" borderId="53" xfId="0" applyNumberFormat="1" applyFont="1" applyFill="1" applyBorder="1" applyAlignment="1">
      <alignment vertical="center" wrapText="1"/>
    </xf>
    <xf numFmtId="44" fontId="12" fillId="9" borderId="54" xfId="0" applyNumberFormat="1" applyFont="1" applyFill="1" applyBorder="1" applyAlignment="1">
      <alignment vertical="center" wrapText="1"/>
    </xf>
    <xf numFmtId="44" fontId="12" fillId="9" borderId="55" xfId="0" applyNumberFormat="1" applyFont="1" applyFill="1" applyBorder="1" applyAlignment="1">
      <alignment vertical="center" wrapText="1"/>
    </xf>
    <xf numFmtId="0" fontId="11" fillId="11" borderId="56" xfId="0" applyFont="1" applyFill="1" applyBorder="1" applyAlignment="1">
      <alignment horizontal="center" vertical="center" wrapText="1"/>
    </xf>
    <xf numFmtId="0" fontId="11" fillId="11" borderId="57" xfId="0" applyFont="1" applyFill="1" applyBorder="1" applyAlignment="1">
      <alignment horizontal="center" vertical="center" wrapText="1"/>
    </xf>
    <xf numFmtId="0" fontId="16" fillId="0" borderId="3" xfId="0" applyFont="1" applyBorder="1" applyAlignment="1">
      <alignment horizontal="left" vertical="center" wrapText="1"/>
    </xf>
    <xf numFmtId="1" fontId="16" fillId="0" borderId="1" xfId="0" applyNumberFormat="1" applyFont="1" applyBorder="1" applyAlignment="1">
      <alignment horizontal="center" wrapText="1"/>
    </xf>
    <xf numFmtId="0" fontId="12" fillId="0" borderId="3" xfId="0" applyFont="1" applyBorder="1" applyAlignment="1">
      <alignment vertical="center" wrapText="1"/>
    </xf>
    <xf numFmtId="1" fontId="12" fillId="0" borderId="1" xfId="0" applyNumberFormat="1" applyFont="1" applyBorder="1" applyAlignment="1">
      <alignment horizontal="center" wrapText="1"/>
    </xf>
    <xf numFmtId="0" fontId="16" fillId="0" borderId="2" xfId="0" applyFont="1" applyBorder="1" applyAlignment="1">
      <alignment horizontal="center"/>
    </xf>
    <xf numFmtId="0" fontId="12" fillId="0" borderId="15" xfId="0" applyFont="1" applyBorder="1" applyAlignment="1">
      <alignment horizontal="center" vertical="center" wrapText="1"/>
    </xf>
    <xf numFmtId="0" fontId="12" fillId="0" borderId="1" xfId="0" applyFont="1" applyBorder="1" applyAlignment="1">
      <alignment horizontal="center" vertical="center"/>
    </xf>
    <xf numFmtId="0" fontId="9" fillId="0" borderId="0" xfId="0" applyFont="1" applyAlignment="1">
      <alignment horizontal="left" vertical="center" wrapText="1"/>
    </xf>
    <xf numFmtId="0" fontId="10" fillId="0" borderId="0" xfId="0" applyFont="1" applyAlignment="1">
      <alignment horizontal="left" vertical="center" wrapText="1"/>
    </xf>
    <xf numFmtId="0" fontId="5" fillId="14" borderId="8" xfId="0" applyFont="1" applyFill="1" applyBorder="1" applyAlignment="1">
      <alignment horizontal="center" vertical="center" wrapText="1"/>
    </xf>
    <xf numFmtId="0" fontId="5" fillId="14" borderId="9" xfId="0" applyFont="1" applyFill="1" applyBorder="1" applyAlignment="1">
      <alignment horizontal="center" vertical="center" wrapText="1"/>
    </xf>
    <xf numFmtId="0" fontId="5" fillId="14" borderId="10" xfId="0" applyFont="1" applyFill="1" applyBorder="1" applyAlignment="1">
      <alignment horizontal="center" vertical="center" wrapText="1"/>
    </xf>
    <xf numFmtId="0" fontId="0" fillId="0" borderId="0" xfId="0" applyAlignment="1">
      <alignment horizontal="left" vertical="top" wrapText="1"/>
    </xf>
    <xf numFmtId="0" fontId="5" fillId="3" borderId="8" xfId="0" applyFont="1" applyFill="1" applyBorder="1" applyAlignment="1" applyProtection="1">
      <alignment horizontal="center" vertical="center" wrapText="1"/>
      <protection locked="0"/>
    </xf>
    <xf numFmtId="0" fontId="5" fillId="3" borderId="9" xfId="0" applyFont="1" applyFill="1" applyBorder="1" applyAlignment="1" applyProtection="1">
      <alignment horizontal="center" vertical="center" wrapText="1"/>
      <protection locked="0"/>
    </xf>
    <xf numFmtId="0" fontId="5" fillId="3" borderId="10" xfId="0" applyFont="1" applyFill="1" applyBorder="1" applyAlignment="1" applyProtection="1">
      <alignment horizontal="center" vertical="center" wrapText="1"/>
      <protection locked="0"/>
    </xf>
    <xf numFmtId="0" fontId="5" fillId="11" borderId="28" xfId="0" applyFont="1" applyFill="1" applyBorder="1" applyAlignment="1">
      <alignment horizontal="center" vertical="center" wrapText="1"/>
    </xf>
    <xf numFmtId="0" fontId="5" fillId="11" borderId="10" xfId="0" applyFont="1" applyFill="1" applyBorder="1" applyAlignment="1">
      <alignment horizontal="center" vertical="center" wrapText="1"/>
    </xf>
    <xf numFmtId="0" fontId="5" fillId="16" borderId="8" xfId="0" applyFont="1" applyFill="1" applyBorder="1" applyAlignment="1">
      <alignment horizontal="center" vertical="center" wrapText="1"/>
    </xf>
    <xf numFmtId="0" fontId="5" fillId="16" borderId="10" xfId="0" applyFont="1" applyFill="1" applyBorder="1" applyAlignment="1">
      <alignment horizontal="center" vertical="center" wrapText="1"/>
    </xf>
  </cellXfs>
  <cellStyles count="8">
    <cellStyle name="Hyperlink 2" xfId="3"/>
    <cellStyle name="Hyperlink 3" xfId="5"/>
    <cellStyle name="Normal" xfId="0" builtinId="0"/>
    <cellStyle name="Normal 2" xfId="2"/>
    <cellStyle name="Normal 2 2" xfId="7"/>
    <cellStyle name="Normal 5" xfId="4"/>
    <cellStyle name="Normal 6" xfId="6"/>
    <cellStyle name="Percent" xfId="1" builtinId="5"/>
  </cellStyles>
  <dxfs count="0"/>
  <tableStyles count="0" defaultTableStyle="TableStyleMedium2" defaultPivotStyle="PivotStyleLight16"/>
  <colors>
    <mruColors>
      <color rgb="FFFFFFEF"/>
      <color rgb="FF9CC7EE"/>
      <color rgb="FFEBCBF1"/>
      <color rgb="FFCCFFCC"/>
      <color rgb="FFFFFFCC"/>
      <color rgb="FFFFFF99"/>
      <color rgb="FFDAC0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234"/>
  <sheetViews>
    <sheetView showGridLines="0" tabSelected="1" zoomScale="90" zoomScaleNormal="90" workbookViewId="0">
      <selection activeCell="E31" sqref="E31"/>
    </sheetView>
  </sheetViews>
  <sheetFormatPr defaultColWidth="8.88671875" defaultRowHeight="14.4" x14ac:dyDescent="0.3"/>
  <cols>
    <col min="1" max="1" width="1.33203125" style="2" customWidth="1"/>
    <col min="2" max="2" width="31.44140625" style="1" customWidth="1"/>
    <col min="3" max="3" width="16.6640625" style="1" customWidth="1"/>
    <col min="4" max="4" width="25.109375" style="1" customWidth="1"/>
    <col min="5" max="5" width="10.33203125" style="1" customWidth="1"/>
    <col min="6" max="6" width="13.44140625" style="1" customWidth="1"/>
    <col min="7" max="8" width="20.33203125" style="1" customWidth="1"/>
    <col min="9" max="9" width="13.5546875" style="1" customWidth="1"/>
    <col min="10" max="11" width="17.6640625" style="2" hidden="1" customWidth="1"/>
    <col min="12" max="12" width="13.6640625" style="2" customWidth="1"/>
    <col min="13" max="13" width="12.109375" style="2" customWidth="1"/>
    <col min="14" max="14" width="13.6640625" style="2" customWidth="1"/>
    <col min="15" max="15" width="19.6640625" style="2" customWidth="1"/>
    <col min="16" max="16" width="16.6640625" style="2" customWidth="1"/>
    <col min="17" max="17" width="17.33203125" style="1" customWidth="1"/>
    <col min="18" max="18" width="17.44140625" style="1" customWidth="1"/>
    <col min="19" max="19" width="17.6640625" style="1" customWidth="1"/>
    <col min="20" max="20" width="15" style="1" bestFit="1" customWidth="1"/>
    <col min="21" max="16384" width="8.88671875" style="2"/>
  </cols>
  <sheetData>
    <row r="1" spans="2:22" s="9" customFormat="1" ht="26.4" customHeight="1" x14ac:dyDescent="0.3">
      <c r="B1" s="56" t="s">
        <v>0</v>
      </c>
      <c r="C1" s="10"/>
      <c r="D1" s="10"/>
      <c r="E1" s="10"/>
      <c r="F1" s="10"/>
      <c r="G1" s="10"/>
      <c r="H1" s="10"/>
      <c r="I1" s="11"/>
      <c r="J1" s="10"/>
      <c r="K1" s="10"/>
      <c r="L1" s="10"/>
      <c r="M1" s="10"/>
      <c r="N1" s="10"/>
      <c r="O1" s="10"/>
      <c r="P1" s="10"/>
      <c r="Q1" s="10"/>
      <c r="R1" s="10"/>
      <c r="S1" s="10"/>
      <c r="T1" s="10"/>
      <c r="U1" s="10"/>
      <c r="V1" s="10"/>
    </row>
    <row r="2" spans="2:22" x14ac:dyDescent="0.3">
      <c r="B2" s="12" t="s">
        <v>1</v>
      </c>
      <c r="C2" s="20" t="s">
        <v>68</v>
      </c>
      <c r="D2" s="21"/>
      <c r="I2" s="7"/>
      <c r="Q2" s="7"/>
      <c r="R2" s="7"/>
      <c r="S2" s="2"/>
      <c r="T2" s="2"/>
    </row>
    <row r="3" spans="2:22" x14ac:dyDescent="0.3">
      <c r="B3" s="12" t="s">
        <v>2</v>
      </c>
      <c r="C3" s="20" t="s">
        <v>69</v>
      </c>
      <c r="D3" s="21"/>
      <c r="I3" s="7"/>
      <c r="Q3" s="7"/>
      <c r="R3" s="7"/>
      <c r="S3" s="2"/>
      <c r="T3" s="2"/>
    </row>
    <row r="4" spans="2:22" x14ac:dyDescent="0.3">
      <c r="B4" s="12" t="s">
        <v>3</v>
      </c>
      <c r="C4" s="66"/>
      <c r="D4" s="67"/>
      <c r="I4" s="7"/>
      <c r="Q4" s="7"/>
      <c r="R4" s="7"/>
      <c r="S4" s="2"/>
      <c r="T4" s="2"/>
    </row>
    <row r="5" spans="2:22" x14ac:dyDescent="0.3">
      <c r="B5" s="12" t="s">
        <v>4</v>
      </c>
      <c r="C5" s="68"/>
      <c r="D5" s="67"/>
      <c r="I5" s="7"/>
      <c r="Q5" s="7"/>
      <c r="R5" s="7"/>
      <c r="S5" s="2"/>
      <c r="T5" s="2"/>
    </row>
    <row r="6" spans="2:22" x14ac:dyDescent="0.3">
      <c r="B6" s="12" t="s">
        <v>5</v>
      </c>
      <c r="C6" s="66"/>
      <c r="D6" s="67"/>
      <c r="E6" s="14"/>
      <c r="F6" s="13"/>
      <c r="G6" s="7"/>
      <c r="H6" s="7"/>
      <c r="I6" s="7"/>
      <c r="Q6" s="7"/>
      <c r="R6" s="7"/>
      <c r="S6" s="2"/>
      <c r="T6" s="2"/>
    </row>
    <row r="7" spans="2:22" x14ac:dyDescent="0.3">
      <c r="B7" s="12" t="s">
        <v>6</v>
      </c>
      <c r="C7" s="69"/>
      <c r="D7" s="67"/>
      <c r="E7" s="14"/>
      <c r="F7" s="13"/>
      <c r="G7" s="7"/>
      <c r="H7" s="7"/>
      <c r="I7" s="7"/>
      <c r="Q7" s="7"/>
      <c r="R7" s="7"/>
      <c r="S7" s="2"/>
      <c r="T7" s="2"/>
    </row>
    <row r="8" spans="2:22" x14ac:dyDescent="0.3">
      <c r="B8" s="12" t="s">
        <v>7</v>
      </c>
      <c r="C8" s="66"/>
      <c r="D8" s="67"/>
      <c r="E8" s="14"/>
      <c r="F8" s="13"/>
      <c r="G8" s="7"/>
      <c r="H8" s="7"/>
      <c r="I8" s="7"/>
      <c r="Q8" s="7"/>
      <c r="R8" s="7"/>
      <c r="S8" s="2"/>
      <c r="T8" s="2"/>
    </row>
    <row r="9" spans="2:22" x14ac:dyDescent="0.3">
      <c r="B9" s="12" t="s">
        <v>8</v>
      </c>
      <c r="C9" s="80"/>
      <c r="D9" s="67"/>
      <c r="E9" s="14"/>
      <c r="F9" s="13"/>
      <c r="G9" s="7"/>
      <c r="H9" s="7"/>
      <c r="I9" s="7"/>
      <c r="Q9" s="7"/>
      <c r="R9" s="7"/>
      <c r="S9" s="2"/>
      <c r="T9" s="2"/>
    </row>
    <row r="10" spans="2:22" s="4" customFormat="1" x14ac:dyDescent="0.3">
      <c r="B10" s="15"/>
      <c r="C10" s="16"/>
      <c r="D10" s="15"/>
      <c r="E10" s="3"/>
      <c r="F10" s="15"/>
      <c r="G10" s="3"/>
      <c r="H10" s="3"/>
      <c r="I10" s="7"/>
      <c r="Q10" s="7"/>
      <c r="R10" s="7"/>
      <c r="S10" s="7"/>
      <c r="T10" s="7"/>
    </row>
    <row r="11" spans="2:22" x14ac:dyDescent="0.3">
      <c r="B11" s="153" t="s">
        <v>9</v>
      </c>
      <c r="C11" s="154"/>
      <c r="D11" s="154"/>
      <c r="E11" s="154"/>
      <c r="F11" s="154"/>
      <c r="G11" s="154"/>
      <c r="H11" s="102"/>
      <c r="I11" s="17"/>
      <c r="Q11" s="17"/>
      <c r="R11" s="17"/>
      <c r="S11" s="17"/>
      <c r="T11" s="18"/>
    </row>
    <row r="12" spans="2:22" x14ac:dyDescent="0.3">
      <c r="B12" s="43" t="s">
        <v>10</v>
      </c>
      <c r="C12" s="44"/>
      <c r="D12" s="44"/>
      <c r="E12" s="44"/>
      <c r="F12" s="44"/>
      <c r="G12" s="44"/>
      <c r="H12" s="44"/>
      <c r="I12" s="45"/>
      <c r="Q12" s="45"/>
      <c r="R12" s="45"/>
      <c r="S12" s="45"/>
      <c r="T12" s="18"/>
    </row>
    <row r="13" spans="2:22" ht="15.75" customHeight="1" x14ac:dyDescent="0.3">
      <c r="B13" s="43" t="s">
        <v>11</v>
      </c>
      <c r="C13" s="44"/>
      <c r="D13" s="44"/>
      <c r="E13" s="44"/>
      <c r="F13" s="44"/>
      <c r="G13" s="44"/>
      <c r="H13" s="44"/>
      <c r="I13" s="45"/>
      <c r="Q13" s="45"/>
      <c r="R13" s="45"/>
      <c r="S13" s="45"/>
      <c r="T13" s="18"/>
    </row>
    <row r="14" spans="2:22" ht="48.75" customHeight="1" x14ac:dyDescent="0.3">
      <c r="B14" s="158" t="s">
        <v>12</v>
      </c>
      <c r="C14" s="158"/>
      <c r="D14" s="158"/>
      <c r="E14" s="158"/>
      <c r="F14" s="158"/>
      <c r="G14" s="158"/>
      <c r="H14" s="158"/>
      <c r="I14" s="158"/>
      <c r="J14" s="38"/>
      <c r="K14" s="38"/>
      <c r="L14" s="38"/>
      <c r="M14" s="38"/>
      <c r="N14" s="38"/>
      <c r="O14" s="114"/>
      <c r="P14" s="38"/>
      <c r="Q14" s="38"/>
      <c r="R14" s="38"/>
      <c r="S14" s="38"/>
      <c r="T14" s="2"/>
    </row>
    <row r="15" spans="2:22" x14ac:dyDescent="0.3">
      <c r="B15" s="8" t="s">
        <v>13</v>
      </c>
      <c r="C15" s="49"/>
      <c r="D15" s="49"/>
      <c r="E15" s="49"/>
      <c r="F15" s="49"/>
      <c r="G15" s="49"/>
      <c r="H15" s="49"/>
      <c r="I15" s="49"/>
      <c r="Q15" s="49"/>
      <c r="R15" s="49"/>
      <c r="S15" s="49"/>
      <c r="T15" s="2"/>
    </row>
    <row r="16" spans="2:22" ht="15" thickBot="1" x14ac:dyDescent="0.35">
      <c r="B16" s="19"/>
      <c r="C16" s="19"/>
      <c r="D16" s="19"/>
      <c r="E16" s="19"/>
      <c r="F16" s="19"/>
      <c r="G16" s="19"/>
      <c r="H16" s="19"/>
      <c r="I16" s="5"/>
      <c r="L16" s="97"/>
      <c r="M16" s="97"/>
      <c r="P16" s="97"/>
      <c r="Q16" s="5"/>
      <c r="R16" s="5"/>
      <c r="S16" s="5"/>
      <c r="T16" s="5"/>
    </row>
    <row r="17" spans="2:20" s="9" customFormat="1" ht="30" customHeight="1" x14ac:dyDescent="0.3">
      <c r="B17" s="86" t="s">
        <v>14</v>
      </c>
      <c r="C17" s="96"/>
      <c r="D17" s="87"/>
      <c r="E17" s="87"/>
      <c r="F17" s="159" t="s">
        <v>15</v>
      </c>
      <c r="G17" s="160"/>
      <c r="H17" s="160"/>
      <c r="I17" s="161"/>
      <c r="J17" s="86" t="s">
        <v>16</v>
      </c>
      <c r="K17" s="87"/>
      <c r="L17" s="162" t="s">
        <v>17</v>
      </c>
      <c r="M17" s="163"/>
      <c r="N17" s="103" t="s">
        <v>18</v>
      </c>
      <c r="O17" s="164" t="s">
        <v>19</v>
      </c>
      <c r="P17" s="165"/>
      <c r="Q17" s="155" t="s">
        <v>20</v>
      </c>
      <c r="R17" s="156"/>
      <c r="S17" s="157"/>
      <c r="T17" s="54"/>
    </row>
    <row r="18" spans="2:20" s="6" customFormat="1" ht="50.4" customHeight="1" thickBot="1" x14ac:dyDescent="0.35">
      <c r="B18" s="39" t="s">
        <v>21</v>
      </c>
      <c r="C18" s="40" t="s">
        <v>22</v>
      </c>
      <c r="D18" s="40" t="s">
        <v>23</v>
      </c>
      <c r="E18" s="41" t="s">
        <v>24</v>
      </c>
      <c r="F18" s="81" t="s">
        <v>25</v>
      </c>
      <c r="G18" s="82" t="s">
        <v>26</v>
      </c>
      <c r="H18" s="83" t="s">
        <v>24</v>
      </c>
      <c r="I18" s="83" t="s">
        <v>27</v>
      </c>
      <c r="J18" s="39" t="s">
        <v>28</v>
      </c>
      <c r="K18" s="41" t="s">
        <v>29</v>
      </c>
      <c r="L18" s="144" t="s">
        <v>30</v>
      </c>
      <c r="M18" s="145" t="s">
        <v>31</v>
      </c>
      <c r="N18" s="128" t="s">
        <v>32</v>
      </c>
      <c r="O18" s="122" t="s">
        <v>33</v>
      </c>
      <c r="P18" s="123" t="s">
        <v>34</v>
      </c>
      <c r="Q18" s="108" t="s">
        <v>35</v>
      </c>
      <c r="R18" s="84" t="s">
        <v>36</v>
      </c>
      <c r="S18" s="85" t="s">
        <v>37</v>
      </c>
    </row>
    <row r="19" spans="2:20" s="28" customFormat="1" ht="26.25" customHeight="1" thickBot="1" x14ac:dyDescent="0.35">
      <c r="B19" s="91" t="s">
        <v>38</v>
      </c>
      <c r="C19" s="92" t="s">
        <v>39</v>
      </c>
      <c r="D19" s="150" t="s">
        <v>40</v>
      </c>
      <c r="E19" s="93">
        <v>2</v>
      </c>
      <c r="F19" s="110" t="s">
        <v>41</v>
      </c>
      <c r="G19" s="111" t="s">
        <v>42</v>
      </c>
      <c r="H19" s="112">
        <v>2</v>
      </c>
      <c r="I19" s="113">
        <v>1</v>
      </c>
      <c r="J19" s="94">
        <v>0</v>
      </c>
      <c r="K19" s="95">
        <v>0</v>
      </c>
      <c r="L19" s="129" t="s">
        <v>43</v>
      </c>
      <c r="M19" s="130">
        <v>36</v>
      </c>
      <c r="N19" s="138" t="s">
        <v>43</v>
      </c>
      <c r="O19" s="124" t="s">
        <v>43</v>
      </c>
      <c r="P19" s="115" t="s">
        <v>43</v>
      </c>
      <c r="Q19" s="88" t="s">
        <v>43</v>
      </c>
      <c r="R19" s="89" t="s">
        <v>43</v>
      </c>
      <c r="S19" s="90" t="s">
        <v>43</v>
      </c>
    </row>
    <row r="20" spans="2:20" s="28" customFormat="1" ht="24" customHeight="1" x14ac:dyDescent="0.3">
      <c r="B20" s="70" t="s">
        <v>44</v>
      </c>
      <c r="C20" s="71" t="s">
        <v>44</v>
      </c>
      <c r="D20" s="72" t="s">
        <v>44</v>
      </c>
      <c r="E20" s="73">
        <v>0</v>
      </c>
      <c r="F20" s="99" t="s">
        <v>44</v>
      </c>
      <c r="G20" s="98" t="s">
        <v>44</v>
      </c>
      <c r="H20" s="109"/>
      <c r="I20" s="100">
        <v>0</v>
      </c>
      <c r="J20" s="75" t="e">
        <f>#REF!-K20</f>
        <v>#REF!</v>
      </c>
      <c r="K20" s="76" t="e">
        <f>#REF!*I20</f>
        <v>#REF!</v>
      </c>
      <c r="L20" s="116"/>
      <c r="M20" s="117"/>
      <c r="N20" s="139"/>
      <c r="O20" s="101"/>
      <c r="P20" s="117"/>
      <c r="Q20" s="78">
        <v>0</v>
      </c>
      <c r="R20" s="74">
        <v>0</v>
      </c>
      <c r="S20" s="77">
        <v>0</v>
      </c>
    </row>
    <row r="21" spans="2:20" s="28" customFormat="1" ht="24" customHeight="1" x14ac:dyDescent="0.3">
      <c r="B21" s="29" t="s">
        <v>51</v>
      </c>
      <c r="C21" s="146" t="s">
        <v>52</v>
      </c>
      <c r="D21" s="147" t="s">
        <v>53</v>
      </c>
      <c r="E21" s="147" t="s">
        <v>54</v>
      </c>
      <c r="F21" s="57"/>
      <c r="G21" s="58"/>
      <c r="H21" s="105"/>
      <c r="I21" s="59"/>
      <c r="J21" s="30">
        <f t="shared" ref="J21:J30" si="0">F21*G21</f>
        <v>0</v>
      </c>
      <c r="K21" s="51" t="e">
        <f>J21*#REF!</f>
        <v>#REF!</v>
      </c>
      <c r="L21" s="131">
        <v>0</v>
      </c>
      <c r="M21" s="132"/>
      <c r="N21" s="140">
        <v>0</v>
      </c>
      <c r="O21" s="79">
        <f>L21*(1-I21)</f>
        <v>0</v>
      </c>
      <c r="P21" s="118">
        <f>N21*(1-I21)</f>
        <v>0</v>
      </c>
      <c r="Q21" s="79">
        <f>H21*L21*M21+H21*N21</f>
        <v>0</v>
      </c>
      <c r="R21" s="31">
        <f>O21*H21*M21+P21*H21</f>
        <v>0</v>
      </c>
      <c r="S21" s="32">
        <f>Q21-R21</f>
        <v>0</v>
      </c>
    </row>
    <row r="22" spans="2:20" s="28" customFormat="1" ht="24" customHeight="1" x14ac:dyDescent="0.3">
      <c r="B22" s="33" t="s">
        <v>55</v>
      </c>
      <c r="C22" s="148" t="s">
        <v>56</v>
      </c>
      <c r="D22" s="149" t="s">
        <v>57</v>
      </c>
      <c r="E22" s="147" t="s">
        <v>54</v>
      </c>
      <c r="F22" s="60"/>
      <c r="G22" s="61"/>
      <c r="H22" s="106"/>
      <c r="I22" s="62"/>
      <c r="J22" s="30">
        <f t="shared" si="0"/>
        <v>0</v>
      </c>
      <c r="K22" s="51" t="e">
        <f>J22*#REF!</f>
        <v>#REF!</v>
      </c>
      <c r="L22" s="131">
        <v>0</v>
      </c>
      <c r="M22" s="132"/>
      <c r="N22" s="140">
        <v>0</v>
      </c>
      <c r="O22" s="79">
        <f t="shared" ref="O22:O30" si="1">L22*(1-I22)</f>
        <v>0</v>
      </c>
      <c r="P22" s="118">
        <f t="shared" ref="P22:P30" si="2">N22-(1*I22)</f>
        <v>0</v>
      </c>
      <c r="Q22" s="79">
        <f t="shared" ref="Q22:Q30" si="3">H22*L22*M22+H22*N22</f>
        <v>0</v>
      </c>
      <c r="R22" s="31">
        <f t="shared" ref="R22:R30" si="4">O22*H22*M22+P22*H22</f>
        <v>0</v>
      </c>
      <c r="S22" s="32">
        <f t="shared" ref="S22:S30" si="5">Q22-R22</f>
        <v>0</v>
      </c>
    </row>
    <row r="23" spans="2:20" s="28" customFormat="1" ht="24" customHeight="1" x14ac:dyDescent="0.3">
      <c r="B23" s="33" t="s">
        <v>58</v>
      </c>
      <c r="C23" s="148" t="s">
        <v>59</v>
      </c>
      <c r="D23" s="149" t="s">
        <v>60</v>
      </c>
      <c r="E23" s="147" t="s">
        <v>54</v>
      </c>
      <c r="F23" s="60"/>
      <c r="G23" s="61"/>
      <c r="H23" s="106"/>
      <c r="I23" s="59"/>
      <c r="J23" s="30">
        <f t="shared" si="0"/>
        <v>0</v>
      </c>
      <c r="K23" s="51" t="e">
        <f>J23*#REF!</f>
        <v>#REF!</v>
      </c>
      <c r="L23" s="131">
        <v>0</v>
      </c>
      <c r="M23" s="132"/>
      <c r="N23" s="140">
        <v>0</v>
      </c>
      <c r="O23" s="79">
        <f t="shared" si="1"/>
        <v>0</v>
      </c>
      <c r="P23" s="118">
        <f t="shared" si="2"/>
        <v>0</v>
      </c>
      <c r="Q23" s="79">
        <f t="shared" si="3"/>
        <v>0</v>
      </c>
      <c r="R23" s="31">
        <f t="shared" si="4"/>
        <v>0</v>
      </c>
      <c r="S23" s="32">
        <f t="shared" si="5"/>
        <v>0</v>
      </c>
    </row>
    <row r="24" spans="2:20" s="28" customFormat="1" ht="24" customHeight="1" x14ac:dyDescent="0.3">
      <c r="B24" s="33" t="s">
        <v>61</v>
      </c>
      <c r="C24" s="148" t="s">
        <v>62</v>
      </c>
      <c r="D24" s="149">
        <v>1</v>
      </c>
      <c r="E24" s="149" t="s">
        <v>63</v>
      </c>
      <c r="F24" s="60"/>
      <c r="G24" s="61"/>
      <c r="H24" s="106"/>
      <c r="I24" s="59"/>
      <c r="J24" s="30">
        <f t="shared" si="0"/>
        <v>0</v>
      </c>
      <c r="K24" s="51" t="e">
        <f>J24*#REF!</f>
        <v>#REF!</v>
      </c>
      <c r="L24" s="131">
        <v>0</v>
      </c>
      <c r="M24" s="132"/>
      <c r="N24" s="140">
        <v>0</v>
      </c>
      <c r="O24" s="79">
        <f t="shared" si="1"/>
        <v>0</v>
      </c>
      <c r="P24" s="118">
        <f t="shared" si="2"/>
        <v>0</v>
      </c>
      <c r="Q24" s="79">
        <f t="shared" si="3"/>
        <v>0</v>
      </c>
      <c r="R24" s="31">
        <f t="shared" si="4"/>
        <v>0</v>
      </c>
      <c r="S24" s="32">
        <f t="shared" si="5"/>
        <v>0</v>
      </c>
    </row>
    <row r="25" spans="2:20" s="28" customFormat="1" ht="24" customHeight="1" x14ac:dyDescent="0.3">
      <c r="B25" s="33" t="s">
        <v>64</v>
      </c>
      <c r="C25" s="148" t="s">
        <v>65</v>
      </c>
      <c r="D25" s="149">
        <v>300</v>
      </c>
      <c r="E25" s="149" t="s">
        <v>54</v>
      </c>
      <c r="F25" s="60"/>
      <c r="G25" s="61"/>
      <c r="H25" s="106"/>
      <c r="I25" s="59"/>
      <c r="J25" s="30">
        <f t="shared" si="0"/>
        <v>0</v>
      </c>
      <c r="K25" s="51" t="e">
        <f>J25*#REF!</f>
        <v>#REF!</v>
      </c>
      <c r="L25" s="131">
        <v>0</v>
      </c>
      <c r="M25" s="132"/>
      <c r="N25" s="140">
        <v>0</v>
      </c>
      <c r="O25" s="79">
        <f t="shared" si="1"/>
        <v>0</v>
      </c>
      <c r="P25" s="118">
        <f t="shared" si="2"/>
        <v>0</v>
      </c>
      <c r="Q25" s="79">
        <f t="shared" si="3"/>
        <v>0</v>
      </c>
      <c r="R25" s="31">
        <f t="shared" si="4"/>
        <v>0</v>
      </c>
      <c r="S25" s="32">
        <f t="shared" si="5"/>
        <v>0</v>
      </c>
    </row>
    <row r="26" spans="2:20" s="28" customFormat="1" ht="24" customHeight="1" x14ac:dyDescent="0.3">
      <c r="B26" s="33" t="s">
        <v>66</v>
      </c>
      <c r="C26" s="148" t="s">
        <v>67</v>
      </c>
      <c r="D26" s="149">
        <v>300</v>
      </c>
      <c r="E26" s="149" t="s">
        <v>63</v>
      </c>
      <c r="F26" s="60"/>
      <c r="G26" s="61"/>
      <c r="H26" s="106"/>
      <c r="I26" s="59"/>
      <c r="J26" s="30">
        <f t="shared" si="0"/>
        <v>0</v>
      </c>
      <c r="K26" s="51" t="e">
        <f>J26*#REF!</f>
        <v>#REF!</v>
      </c>
      <c r="L26" s="131">
        <v>0</v>
      </c>
      <c r="M26" s="132"/>
      <c r="N26" s="140">
        <v>0</v>
      </c>
      <c r="O26" s="79">
        <f t="shared" si="1"/>
        <v>0</v>
      </c>
      <c r="P26" s="118">
        <f t="shared" si="2"/>
        <v>0</v>
      </c>
      <c r="Q26" s="79">
        <f t="shared" si="3"/>
        <v>0</v>
      </c>
      <c r="R26" s="31">
        <f t="shared" si="4"/>
        <v>0</v>
      </c>
      <c r="S26" s="32">
        <f t="shared" si="5"/>
        <v>0</v>
      </c>
    </row>
    <row r="27" spans="2:20" s="28" customFormat="1" ht="15" customHeight="1" x14ac:dyDescent="0.3">
      <c r="B27" s="91"/>
      <c r="C27" s="33"/>
      <c r="D27" s="35"/>
      <c r="E27" s="34"/>
      <c r="F27" s="60"/>
      <c r="G27" s="61"/>
      <c r="H27" s="106"/>
      <c r="I27" s="59"/>
      <c r="J27" s="30">
        <f t="shared" si="0"/>
        <v>0</v>
      </c>
      <c r="K27" s="51" t="e">
        <f>J27*#REF!</f>
        <v>#REF!</v>
      </c>
      <c r="L27" s="131">
        <v>0</v>
      </c>
      <c r="M27" s="132"/>
      <c r="N27" s="140">
        <v>0</v>
      </c>
      <c r="O27" s="79">
        <f t="shared" si="1"/>
        <v>0</v>
      </c>
      <c r="P27" s="118">
        <f t="shared" si="2"/>
        <v>0</v>
      </c>
      <c r="Q27" s="79">
        <f t="shared" si="3"/>
        <v>0</v>
      </c>
      <c r="R27" s="31">
        <f t="shared" si="4"/>
        <v>0</v>
      </c>
      <c r="S27" s="32">
        <f t="shared" si="5"/>
        <v>0</v>
      </c>
    </row>
    <row r="28" spans="2:20" s="28" customFormat="1" ht="15" customHeight="1" x14ac:dyDescent="0.3">
      <c r="B28" s="91"/>
      <c r="C28" s="33"/>
      <c r="D28" s="35"/>
      <c r="E28" s="34"/>
      <c r="F28" s="60"/>
      <c r="G28" s="61"/>
      <c r="H28" s="106"/>
      <c r="I28" s="59"/>
      <c r="J28" s="30">
        <f t="shared" si="0"/>
        <v>0</v>
      </c>
      <c r="K28" s="51" t="e">
        <f>J28*#REF!</f>
        <v>#REF!</v>
      </c>
      <c r="L28" s="131">
        <v>0</v>
      </c>
      <c r="M28" s="133"/>
      <c r="N28" s="141">
        <v>0</v>
      </c>
      <c r="O28" s="125">
        <f t="shared" si="1"/>
        <v>0</v>
      </c>
      <c r="P28" s="119">
        <f t="shared" si="2"/>
        <v>0</v>
      </c>
      <c r="Q28" s="79">
        <f t="shared" si="3"/>
        <v>0</v>
      </c>
      <c r="R28" s="31">
        <f t="shared" si="4"/>
        <v>0</v>
      </c>
      <c r="S28" s="32">
        <f t="shared" si="5"/>
        <v>0</v>
      </c>
    </row>
    <row r="29" spans="2:20" s="28" customFormat="1" ht="15" customHeight="1" x14ac:dyDescent="0.3">
      <c r="B29" s="22" t="s">
        <v>45</v>
      </c>
      <c r="C29" s="23" t="s">
        <v>46</v>
      </c>
      <c r="D29" s="152">
        <v>1</v>
      </c>
      <c r="E29" s="34">
        <v>1</v>
      </c>
      <c r="F29" s="60"/>
      <c r="G29" s="61"/>
      <c r="H29" s="106"/>
      <c r="I29" s="59"/>
      <c r="J29" s="30">
        <f t="shared" si="0"/>
        <v>0</v>
      </c>
      <c r="K29" s="51" t="e">
        <f>J29*#REF!</f>
        <v>#REF!</v>
      </c>
      <c r="L29" s="134">
        <v>0</v>
      </c>
      <c r="M29" s="135"/>
      <c r="N29" s="142">
        <v>0</v>
      </c>
      <c r="O29" s="126">
        <f t="shared" si="1"/>
        <v>0</v>
      </c>
      <c r="P29" s="120">
        <f t="shared" si="2"/>
        <v>0</v>
      </c>
      <c r="Q29" s="79">
        <f t="shared" si="3"/>
        <v>0</v>
      </c>
      <c r="R29" s="31">
        <f t="shared" si="4"/>
        <v>0</v>
      </c>
      <c r="S29" s="32">
        <f t="shared" si="5"/>
        <v>0</v>
      </c>
    </row>
    <row r="30" spans="2:20" s="28" customFormat="1" ht="15" customHeight="1" thickBot="1" x14ac:dyDescent="0.35">
      <c r="B30" s="50" t="s">
        <v>45</v>
      </c>
      <c r="C30" s="24" t="s">
        <v>47</v>
      </c>
      <c r="D30" s="151">
        <v>1</v>
      </c>
      <c r="E30" s="36">
        <v>1</v>
      </c>
      <c r="F30" s="63"/>
      <c r="G30" s="64"/>
      <c r="H30" s="107"/>
      <c r="I30" s="65"/>
      <c r="J30" s="37">
        <f t="shared" si="0"/>
        <v>0</v>
      </c>
      <c r="K30" s="52" t="e">
        <f>J30*#REF!</f>
        <v>#REF!</v>
      </c>
      <c r="L30" s="136">
        <v>0</v>
      </c>
      <c r="M30" s="137"/>
      <c r="N30" s="143">
        <v>0</v>
      </c>
      <c r="O30" s="127">
        <f t="shared" si="1"/>
        <v>0</v>
      </c>
      <c r="P30" s="121">
        <f t="shared" si="2"/>
        <v>0</v>
      </c>
      <c r="Q30" s="79">
        <f t="shared" si="3"/>
        <v>0</v>
      </c>
      <c r="R30" s="31">
        <f t="shared" si="4"/>
        <v>0</v>
      </c>
      <c r="S30" s="32">
        <f t="shared" si="5"/>
        <v>0</v>
      </c>
    </row>
    <row r="31" spans="2:20" s="9" customFormat="1" ht="15" thickBot="1" x14ac:dyDescent="0.35">
      <c r="B31" s="10"/>
      <c r="C31" s="10"/>
      <c r="D31" s="10"/>
      <c r="E31" s="10"/>
      <c r="F31" s="10"/>
      <c r="G31" s="10"/>
      <c r="H31" s="10"/>
      <c r="I31" s="10"/>
      <c r="J31" s="42" t="e">
        <f>SUM(J19:J30)</f>
        <v>#REF!</v>
      </c>
      <c r="K31" s="53" t="e">
        <f>SUM(K19:K30)</f>
        <v>#REF!</v>
      </c>
      <c r="L31" s="104"/>
      <c r="M31" s="104"/>
      <c r="N31" s="104"/>
      <c r="O31" s="104"/>
      <c r="P31" s="104"/>
      <c r="Q31" s="42">
        <f>SUM(Q21:Q30)</f>
        <v>0</v>
      </c>
      <c r="R31" s="55">
        <f>SUM(R21:R30)</f>
        <v>0</v>
      </c>
      <c r="S31" s="55">
        <f>SUM(S21:S30)</f>
        <v>0</v>
      </c>
    </row>
    <row r="32" spans="2:20" s="9" customFormat="1" ht="15" customHeight="1" thickBot="1" x14ac:dyDescent="0.35">
      <c r="B32" s="10"/>
      <c r="C32" s="10"/>
      <c r="D32" s="10"/>
      <c r="E32" s="10"/>
      <c r="F32" s="10"/>
      <c r="G32" s="10"/>
      <c r="H32" s="10"/>
      <c r="I32" s="10"/>
      <c r="Q32" s="10"/>
      <c r="R32" s="10"/>
      <c r="S32" s="10"/>
    </row>
    <row r="33" spans="2:20" s="9" customFormat="1" x14ac:dyDescent="0.3">
      <c r="B33" s="46" t="s">
        <v>48</v>
      </c>
      <c r="C33" s="25">
        <f>Q31</f>
        <v>0</v>
      </c>
      <c r="D33" s="10"/>
      <c r="E33" s="10"/>
      <c r="F33" s="10"/>
      <c r="G33" s="10"/>
      <c r="H33" s="10"/>
      <c r="I33" s="10"/>
      <c r="Q33" s="10"/>
      <c r="R33" s="10"/>
      <c r="S33" s="10"/>
    </row>
    <row r="34" spans="2:20" s="9" customFormat="1" x14ac:dyDescent="0.3">
      <c r="B34" s="47" t="s">
        <v>49</v>
      </c>
      <c r="C34" s="26">
        <f>S31</f>
        <v>0</v>
      </c>
      <c r="D34" s="10"/>
      <c r="E34" s="10"/>
      <c r="F34" s="10"/>
      <c r="G34" s="10"/>
      <c r="H34" s="10"/>
      <c r="I34" s="10"/>
      <c r="Q34" s="10"/>
      <c r="R34" s="10"/>
      <c r="S34" s="10"/>
    </row>
    <row r="35" spans="2:20" s="9" customFormat="1" ht="15" thickBot="1" x14ac:dyDescent="0.35">
      <c r="B35" s="48" t="s">
        <v>50</v>
      </c>
      <c r="C35" s="27">
        <f>R31</f>
        <v>0</v>
      </c>
      <c r="D35" s="10"/>
      <c r="E35" s="10"/>
      <c r="F35" s="10"/>
      <c r="G35" s="10"/>
      <c r="H35" s="10"/>
      <c r="I35" s="10"/>
      <c r="Q35" s="10"/>
      <c r="R35" s="10"/>
      <c r="S35" s="10"/>
    </row>
    <row r="36" spans="2:20" s="9" customFormat="1" x14ac:dyDescent="0.3">
      <c r="B36" s="10"/>
      <c r="C36" s="10"/>
      <c r="D36" s="10"/>
      <c r="E36" s="10"/>
      <c r="F36" s="10"/>
      <c r="G36" s="10"/>
      <c r="H36" s="10"/>
      <c r="I36" s="10"/>
      <c r="Q36" s="10"/>
      <c r="R36" s="10"/>
    </row>
    <row r="37" spans="2:20" s="9" customFormat="1" x14ac:dyDescent="0.3">
      <c r="B37" s="10"/>
      <c r="C37" s="10"/>
      <c r="D37" s="10"/>
      <c r="E37" s="10"/>
      <c r="F37" s="10"/>
      <c r="G37" s="10"/>
      <c r="H37" s="10"/>
      <c r="I37" s="10"/>
      <c r="Q37" s="10"/>
      <c r="R37" s="10"/>
      <c r="S37" s="10"/>
    </row>
    <row r="38" spans="2:20" s="9" customFormat="1" x14ac:dyDescent="0.3">
      <c r="B38" s="10"/>
      <c r="C38" s="10"/>
      <c r="D38" s="10"/>
      <c r="E38" s="10"/>
      <c r="F38" s="10"/>
      <c r="G38" s="10"/>
      <c r="H38" s="10"/>
      <c r="I38" s="10"/>
      <c r="Q38" s="10"/>
      <c r="R38" s="10"/>
      <c r="S38" s="10"/>
      <c r="T38" s="10"/>
    </row>
    <row r="39" spans="2:20" s="9" customFormat="1" x14ac:dyDescent="0.3">
      <c r="B39" s="10"/>
      <c r="C39" s="10"/>
      <c r="D39" s="10"/>
      <c r="E39" s="10"/>
      <c r="F39" s="10"/>
      <c r="G39" s="10"/>
      <c r="H39" s="10"/>
      <c r="I39" s="10"/>
      <c r="Q39" s="10"/>
      <c r="R39" s="10"/>
      <c r="S39" s="10"/>
      <c r="T39" s="10"/>
    </row>
    <row r="40" spans="2:20" s="9" customFormat="1" x14ac:dyDescent="0.3">
      <c r="B40" s="10"/>
      <c r="C40" s="10"/>
      <c r="D40" s="10"/>
      <c r="E40" s="10"/>
      <c r="F40" s="10"/>
      <c r="G40" s="10"/>
      <c r="H40" s="10"/>
      <c r="I40" s="10"/>
      <c r="Q40" s="10"/>
      <c r="R40" s="10"/>
      <c r="S40" s="10"/>
      <c r="T40" s="10"/>
    </row>
    <row r="41" spans="2:20" s="9" customFormat="1" x14ac:dyDescent="0.3">
      <c r="B41" s="10"/>
      <c r="C41" s="10"/>
      <c r="D41" s="10"/>
      <c r="E41" s="10"/>
      <c r="F41" s="10"/>
      <c r="G41" s="10"/>
      <c r="H41" s="10"/>
      <c r="I41" s="10"/>
      <c r="Q41" s="10"/>
      <c r="R41" s="10"/>
      <c r="S41" s="10"/>
      <c r="T41" s="10"/>
    </row>
    <row r="42" spans="2:20" s="9" customFormat="1" x14ac:dyDescent="0.3">
      <c r="B42" s="10"/>
      <c r="C42" s="10"/>
      <c r="D42" s="10"/>
      <c r="E42" s="10"/>
      <c r="F42" s="10"/>
      <c r="G42" s="10"/>
      <c r="H42" s="10"/>
      <c r="I42" s="10"/>
      <c r="Q42" s="10"/>
      <c r="R42" s="10"/>
      <c r="S42" s="10"/>
      <c r="T42" s="10"/>
    </row>
    <row r="43" spans="2:20" s="9" customFormat="1" x14ac:dyDescent="0.3">
      <c r="B43" s="10"/>
      <c r="C43" s="10"/>
      <c r="D43" s="10"/>
      <c r="E43" s="10"/>
      <c r="F43" s="10"/>
      <c r="G43" s="10"/>
      <c r="H43" s="10"/>
      <c r="I43" s="10"/>
      <c r="Q43" s="10"/>
      <c r="R43" s="10"/>
      <c r="S43" s="10"/>
      <c r="T43" s="10"/>
    </row>
    <row r="44" spans="2:20" s="9" customFormat="1" x14ac:dyDescent="0.3">
      <c r="B44" s="10"/>
      <c r="C44" s="10"/>
      <c r="D44" s="10"/>
      <c r="E44" s="10"/>
      <c r="F44" s="10"/>
      <c r="G44" s="10"/>
      <c r="H44" s="10"/>
      <c r="I44" s="10"/>
      <c r="Q44" s="10"/>
      <c r="R44" s="10"/>
      <c r="S44" s="10"/>
      <c r="T44" s="10"/>
    </row>
    <row r="45" spans="2:20" s="9" customFormat="1" x14ac:dyDescent="0.3">
      <c r="B45" s="10"/>
      <c r="C45" s="10"/>
      <c r="D45" s="10"/>
      <c r="E45" s="10"/>
      <c r="F45" s="10"/>
      <c r="G45" s="10"/>
      <c r="H45" s="10"/>
      <c r="I45" s="10"/>
      <c r="Q45" s="10"/>
      <c r="R45" s="10"/>
      <c r="S45" s="10"/>
      <c r="T45" s="10"/>
    </row>
    <row r="46" spans="2:20" s="9" customFormat="1" x14ac:dyDescent="0.3">
      <c r="B46" s="10"/>
      <c r="C46" s="10"/>
      <c r="D46" s="10"/>
      <c r="E46" s="10"/>
      <c r="F46" s="10"/>
      <c r="G46" s="10"/>
      <c r="H46" s="10"/>
      <c r="I46" s="10"/>
      <c r="Q46" s="10"/>
      <c r="R46" s="10"/>
      <c r="S46" s="10"/>
      <c r="T46" s="10"/>
    </row>
    <row r="47" spans="2:20" s="9" customFormat="1" x14ac:dyDescent="0.3">
      <c r="B47" s="10"/>
      <c r="C47" s="10"/>
      <c r="D47" s="10"/>
      <c r="E47" s="10"/>
      <c r="F47" s="10"/>
      <c r="G47" s="10"/>
      <c r="H47" s="10"/>
      <c r="I47" s="10"/>
      <c r="Q47" s="10"/>
      <c r="R47" s="10"/>
      <c r="S47" s="10"/>
      <c r="T47" s="10"/>
    </row>
    <row r="48" spans="2:20" s="9" customFormat="1" x14ac:dyDescent="0.3">
      <c r="B48" s="10"/>
      <c r="C48" s="10"/>
      <c r="D48" s="10"/>
      <c r="E48" s="10"/>
      <c r="F48" s="10"/>
      <c r="G48" s="10"/>
      <c r="H48" s="10"/>
      <c r="I48" s="10"/>
      <c r="Q48" s="10"/>
      <c r="R48" s="10"/>
      <c r="S48" s="10"/>
      <c r="T48" s="10"/>
    </row>
    <row r="49" spans="2:20" s="9" customFormat="1" x14ac:dyDescent="0.3">
      <c r="B49" s="10"/>
      <c r="C49" s="10"/>
      <c r="D49" s="10"/>
      <c r="E49" s="10"/>
      <c r="F49" s="10"/>
      <c r="G49" s="10"/>
      <c r="H49" s="10"/>
      <c r="I49" s="10"/>
      <c r="Q49" s="10"/>
      <c r="R49" s="10"/>
      <c r="S49" s="10"/>
      <c r="T49" s="10"/>
    </row>
    <row r="50" spans="2:20" s="9" customFormat="1" x14ac:dyDescent="0.3">
      <c r="B50" s="10"/>
      <c r="C50" s="10"/>
      <c r="D50" s="10"/>
      <c r="E50" s="10"/>
      <c r="F50" s="10"/>
      <c r="G50" s="10"/>
      <c r="H50" s="10"/>
      <c r="I50" s="10"/>
      <c r="Q50" s="10"/>
      <c r="R50" s="10"/>
      <c r="S50" s="10"/>
      <c r="T50" s="10"/>
    </row>
    <row r="51" spans="2:20" s="9" customFormat="1" x14ac:dyDescent="0.3">
      <c r="B51" s="10"/>
      <c r="C51" s="10"/>
      <c r="D51" s="10"/>
      <c r="E51" s="10"/>
      <c r="F51" s="10"/>
      <c r="G51" s="10"/>
      <c r="H51" s="10"/>
      <c r="I51" s="10"/>
      <c r="Q51" s="10"/>
      <c r="R51" s="10"/>
      <c r="S51" s="10"/>
      <c r="T51" s="10"/>
    </row>
    <row r="52" spans="2:20" s="9" customFormat="1" x14ac:dyDescent="0.3">
      <c r="B52" s="10"/>
      <c r="C52" s="10"/>
      <c r="D52" s="10"/>
      <c r="E52" s="10"/>
      <c r="F52" s="10"/>
      <c r="G52" s="10"/>
      <c r="H52" s="10"/>
      <c r="I52" s="10"/>
      <c r="Q52" s="10"/>
      <c r="R52" s="10"/>
      <c r="S52" s="10"/>
      <c r="T52" s="10"/>
    </row>
    <row r="53" spans="2:20" s="9" customFormat="1" x14ac:dyDescent="0.3">
      <c r="B53" s="10"/>
      <c r="C53" s="10"/>
      <c r="D53" s="10"/>
      <c r="E53" s="10"/>
      <c r="F53" s="10"/>
      <c r="G53" s="10"/>
      <c r="H53" s="10"/>
      <c r="I53" s="10"/>
      <c r="Q53" s="10"/>
      <c r="R53" s="10"/>
      <c r="S53" s="10"/>
      <c r="T53" s="10"/>
    </row>
    <row r="54" spans="2:20" s="9" customFormat="1" x14ac:dyDescent="0.3">
      <c r="B54" s="10"/>
      <c r="C54" s="10"/>
      <c r="D54" s="10"/>
      <c r="E54" s="10"/>
      <c r="F54" s="10"/>
      <c r="G54" s="10"/>
      <c r="H54" s="10"/>
      <c r="I54" s="10"/>
      <c r="Q54" s="10"/>
      <c r="R54" s="10"/>
      <c r="S54" s="10"/>
      <c r="T54" s="10"/>
    </row>
    <row r="55" spans="2:20" s="9" customFormat="1" x14ac:dyDescent="0.3">
      <c r="B55" s="10"/>
      <c r="C55" s="10"/>
      <c r="D55" s="10"/>
      <c r="E55" s="10"/>
      <c r="F55" s="10"/>
      <c r="G55" s="10"/>
      <c r="H55" s="10"/>
      <c r="I55" s="10"/>
      <c r="Q55" s="10"/>
      <c r="R55" s="10"/>
      <c r="S55" s="10"/>
      <c r="T55" s="10"/>
    </row>
    <row r="56" spans="2:20" s="9" customFormat="1" x14ac:dyDescent="0.3">
      <c r="B56" s="10"/>
      <c r="C56" s="10"/>
      <c r="D56" s="10"/>
      <c r="E56" s="10"/>
      <c r="F56" s="10"/>
      <c r="G56" s="10"/>
      <c r="H56" s="10"/>
      <c r="I56" s="10"/>
      <c r="Q56" s="10"/>
      <c r="R56" s="10"/>
      <c r="S56" s="10"/>
      <c r="T56" s="10"/>
    </row>
    <row r="57" spans="2:20" s="9" customFormat="1" x14ac:dyDescent="0.3">
      <c r="B57" s="10"/>
      <c r="C57" s="10"/>
      <c r="D57" s="10"/>
      <c r="E57" s="10"/>
      <c r="F57" s="10"/>
      <c r="G57" s="10"/>
      <c r="H57" s="10"/>
      <c r="I57" s="10"/>
      <c r="Q57" s="10"/>
      <c r="R57" s="10"/>
      <c r="S57" s="10"/>
      <c r="T57" s="10"/>
    </row>
    <row r="58" spans="2:20" s="9" customFormat="1" x14ac:dyDescent="0.3">
      <c r="B58" s="10"/>
      <c r="C58" s="10"/>
      <c r="D58" s="10"/>
      <c r="E58" s="10"/>
      <c r="F58" s="10"/>
      <c r="G58" s="10"/>
      <c r="H58" s="10"/>
      <c r="I58" s="10"/>
      <c r="Q58" s="10"/>
      <c r="R58" s="10"/>
      <c r="S58" s="10"/>
      <c r="T58" s="10"/>
    </row>
    <row r="59" spans="2:20" s="9" customFormat="1" x14ac:dyDescent="0.3">
      <c r="B59" s="10"/>
      <c r="C59" s="10"/>
      <c r="D59" s="10"/>
      <c r="E59" s="10"/>
      <c r="F59" s="10"/>
      <c r="G59" s="10"/>
      <c r="H59" s="10"/>
      <c r="I59" s="10"/>
      <c r="Q59" s="10"/>
      <c r="R59" s="10"/>
      <c r="S59" s="10"/>
      <c r="T59" s="10"/>
    </row>
    <row r="60" spans="2:20" s="9" customFormat="1" x14ac:dyDescent="0.3">
      <c r="B60" s="10"/>
      <c r="C60" s="10"/>
      <c r="D60" s="10"/>
      <c r="E60" s="10"/>
      <c r="F60" s="10"/>
      <c r="G60" s="10"/>
      <c r="H60" s="10"/>
      <c r="I60" s="10"/>
      <c r="Q60" s="10"/>
      <c r="R60" s="10"/>
      <c r="S60" s="10"/>
      <c r="T60" s="10"/>
    </row>
    <row r="61" spans="2:20" s="9" customFormat="1" x14ac:dyDescent="0.3">
      <c r="B61" s="10"/>
      <c r="C61" s="10"/>
      <c r="D61" s="10"/>
      <c r="E61" s="10"/>
      <c r="F61" s="10"/>
      <c r="G61" s="10"/>
      <c r="H61" s="10"/>
      <c r="I61" s="10"/>
      <c r="Q61" s="10"/>
      <c r="R61" s="10"/>
      <c r="S61" s="10"/>
      <c r="T61" s="10"/>
    </row>
    <row r="62" spans="2:20" s="9" customFormat="1" x14ac:dyDescent="0.3">
      <c r="B62" s="10"/>
      <c r="C62" s="10"/>
      <c r="D62" s="10"/>
      <c r="E62" s="10"/>
      <c r="F62" s="10"/>
      <c r="G62" s="10"/>
      <c r="H62" s="10"/>
      <c r="I62" s="10"/>
      <c r="Q62" s="10"/>
      <c r="R62" s="10"/>
      <c r="S62" s="10"/>
      <c r="T62" s="10"/>
    </row>
    <row r="63" spans="2:20" s="9" customFormat="1" x14ac:dyDescent="0.3">
      <c r="B63" s="10"/>
      <c r="C63" s="10"/>
      <c r="D63" s="10"/>
      <c r="E63" s="10"/>
      <c r="F63" s="10"/>
      <c r="G63" s="10"/>
      <c r="H63" s="10"/>
      <c r="I63" s="10"/>
      <c r="Q63" s="10"/>
      <c r="R63" s="10"/>
      <c r="S63" s="10"/>
      <c r="T63" s="10"/>
    </row>
    <row r="64" spans="2:20" s="9" customFormat="1" x14ac:dyDescent="0.3">
      <c r="B64" s="10"/>
      <c r="C64" s="10"/>
      <c r="D64" s="10"/>
      <c r="E64" s="10"/>
      <c r="F64" s="10"/>
      <c r="G64" s="10"/>
      <c r="H64" s="10"/>
      <c r="I64" s="10"/>
      <c r="Q64" s="10"/>
      <c r="R64" s="10"/>
      <c r="S64" s="10"/>
      <c r="T64" s="10"/>
    </row>
    <row r="65" spans="2:20" s="9" customFormat="1" x14ac:dyDescent="0.3">
      <c r="B65" s="10"/>
      <c r="C65" s="10"/>
      <c r="D65" s="10"/>
      <c r="E65" s="10"/>
      <c r="F65" s="10"/>
      <c r="G65" s="10"/>
      <c r="H65" s="10"/>
      <c r="I65" s="10"/>
      <c r="Q65" s="10"/>
      <c r="R65" s="10"/>
      <c r="S65" s="10"/>
      <c r="T65" s="10"/>
    </row>
    <row r="66" spans="2:20" s="9" customFormat="1" x14ac:dyDescent="0.3">
      <c r="B66" s="10"/>
      <c r="C66" s="10"/>
      <c r="D66" s="10"/>
      <c r="E66" s="10"/>
      <c r="F66" s="10"/>
      <c r="G66" s="10"/>
      <c r="H66" s="10"/>
      <c r="I66" s="10"/>
      <c r="Q66" s="10"/>
      <c r="R66" s="10"/>
      <c r="S66" s="10"/>
      <c r="T66" s="10"/>
    </row>
    <row r="67" spans="2:20" s="9" customFormat="1" x14ac:dyDescent="0.3">
      <c r="B67" s="10"/>
      <c r="C67" s="10"/>
      <c r="D67" s="10"/>
      <c r="E67" s="10"/>
      <c r="F67" s="10"/>
      <c r="G67" s="10"/>
      <c r="H67" s="10"/>
      <c r="I67" s="10"/>
      <c r="Q67" s="10"/>
      <c r="R67" s="10"/>
      <c r="S67" s="10"/>
      <c r="T67" s="10"/>
    </row>
    <row r="68" spans="2:20" s="9" customFormat="1" x14ac:dyDescent="0.3">
      <c r="B68" s="10"/>
      <c r="C68" s="10"/>
      <c r="D68" s="10"/>
      <c r="E68" s="10"/>
      <c r="F68" s="10"/>
      <c r="G68" s="10"/>
      <c r="H68" s="10"/>
      <c r="I68" s="10"/>
      <c r="Q68" s="10"/>
      <c r="R68" s="10"/>
      <c r="S68" s="10"/>
      <c r="T68" s="10"/>
    </row>
    <row r="69" spans="2:20" s="9" customFormat="1" x14ac:dyDescent="0.3">
      <c r="B69" s="10"/>
      <c r="C69" s="10"/>
      <c r="D69" s="10"/>
      <c r="E69" s="10"/>
      <c r="F69" s="10"/>
      <c r="G69" s="10"/>
      <c r="H69" s="10"/>
      <c r="I69" s="10"/>
      <c r="Q69" s="10"/>
      <c r="R69" s="10"/>
      <c r="S69" s="10"/>
      <c r="T69" s="10"/>
    </row>
    <row r="70" spans="2:20" s="9" customFormat="1" x14ac:dyDescent="0.3">
      <c r="B70" s="10"/>
      <c r="C70" s="10"/>
      <c r="D70" s="10"/>
      <c r="E70" s="10"/>
      <c r="F70" s="10"/>
      <c r="G70" s="10"/>
      <c r="H70" s="10"/>
      <c r="I70" s="10"/>
      <c r="Q70" s="10"/>
      <c r="R70" s="10"/>
      <c r="S70" s="10"/>
      <c r="T70" s="10"/>
    </row>
    <row r="71" spans="2:20" s="9" customFormat="1" x14ac:dyDescent="0.3">
      <c r="B71" s="10"/>
      <c r="C71" s="10"/>
      <c r="D71" s="10"/>
      <c r="E71" s="10"/>
      <c r="F71" s="10"/>
      <c r="G71" s="10"/>
      <c r="H71" s="10"/>
      <c r="I71" s="10"/>
      <c r="Q71" s="10"/>
      <c r="R71" s="10"/>
      <c r="S71" s="10"/>
      <c r="T71" s="10"/>
    </row>
    <row r="72" spans="2:20" s="9" customFormat="1" x14ac:dyDescent="0.3">
      <c r="B72" s="10"/>
      <c r="C72" s="10"/>
      <c r="D72" s="10"/>
      <c r="E72" s="10"/>
      <c r="F72" s="10"/>
      <c r="G72" s="10"/>
      <c r="H72" s="10"/>
      <c r="I72" s="10"/>
      <c r="Q72" s="10"/>
      <c r="R72" s="10"/>
      <c r="S72" s="10"/>
      <c r="T72" s="10"/>
    </row>
    <row r="73" spans="2:20" s="9" customFormat="1" x14ac:dyDescent="0.3">
      <c r="B73" s="10"/>
      <c r="C73" s="10"/>
      <c r="D73" s="10"/>
      <c r="E73" s="10"/>
      <c r="F73" s="10"/>
      <c r="G73" s="10"/>
      <c r="H73" s="10"/>
      <c r="I73" s="10"/>
      <c r="Q73" s="10"/>
      <c r="R73" s="10"/>
      <c r="S73" s="10"/>
      <c r="T73" s="10"/>
    </row>
    <row r="74" spans="2:20" s="9" customFormat="1" x14ac:dyDescent="0.3">
      <c r="B74" s="10"/>
      <c r="C74" s="10"/>
      <c r="D74" s="10"/>
      <c r="E74" s="10"/>
      <c r="F74" s="10"/>
      <c r="G74" s="10"/>
      <c r="H74" s="10"/>
      <c r="I74" s="10"/>
      <c r="Q74" s="10"/>
      <c r="R74" s="10"/>
      <c r="S74" s="10"/>
      <c r="T74" s="10"/>
    </row>
    <row r="75" spans="2:20" s="9" customFormat="1" x14ac:dyDescent="0.3">
      <c r="B75" s="10"/>
      <c r="C75" s="10"/>
      <c r="D75" s="10"/>
      <c r="E75" s="10"/>
      <c r="F75" s="10"/>
      <c r="G75" s="10"/>
      <c r="H75" s="10"/>
      <c r="I75" s="10"/>
      <c r="Q75" s="10"/>
      <c r="R75" s="10"/>
      <c r="S75" s="10"/>
      <c r="T75" s="10"/>
    </row>
    <row r="76" spans="2:20" s="9" customFormat="1" x14ac:dyDescent="0.3">
      <c r="B76" s="10"/>
      <c r="C76" s="10"/>
      <c r="D76" s="10"/>
      <c r="E76" s="10"/>
      <c r="F76" s="10"/>
      <c r="G76" s="10"/>
      <c r="H76" s="10"/>
      <c r="I76" s="10"/>
      <c r="Q76" s="10"/>
      <c r="R76" s="10"/>
      <c r="S76" s="10"/>
      <c r="T76" s="10"/>
    </row>
    <row r="77" spans="2:20" s="9" customFormat="1" x14ac:dyDescent="0.3">
      <c r="B77" s="10"/>
      <c r="C77" s="10"/>
      <c r="D77" s="10"/>
      <c r="E77" s="10"/>
      <c r="F77" s="10"/>
      <c r="G77" s="10"/>
      <c r="H77" s="10"/>
      <c r="I77" s="10"/>
      <c r="Q77" s="10"/>
      <c r="R77" s="10"/>
      <c r="S77" s="10"/>
      <c r="T77" s="10"/>
    </row>
    <row r="78" spans="2:20" s="9" customFormat="1" x14ac:dyDescent="0.3">
      <c r="B78" s="10"/>
      <c r="C78" s="10"/>
      <c r="D78" s="10"/>
      <c r="E78" s="10"/>
      <c r="F78" s="10"/>
      <c r="G78" s="10"/>
      <c r="H78" s="10"/>
      <c r="I78" s="10"/>
      <c r="Q78" s="10"/>
      <c r="R78" s="10"/>
      <c r="S78" s="10"/>
      <c r="T78" s="10"/>
    </row>
    <row r="79" spans="2:20" s="9" customFormat="1" x14ac:dyDescent="0.3">
      <c r="B79" s="10"/>
      <c r="C79" s="10"/>
      <c r="D79" s="10"/>
      <c r="E79" s="10"/>
      <c r="F79" s="10"/>
      <c r="G79" s="10"/>
      <c r="H79" s="10"/>
      <c r="I79" s="10"/>
      <c r="Q79" s="10"/>
      <c r="R79" s="10"/>
      <c r="S79" s="10"/>
      <c r="T79" s="10"/>
    </row>
    <row r="80" spans="2:20" s="9" customFormat="1" x14ac:dyDescent="0.3">
      <c r="B80" s="10"/>
      <c r="C80" s="10"/>
      <c r="D80" s="10"/>
      <c r="E80" s="10"/>
      <c r="F80" s="10"/>
      <c r="G80" s="10"/>
      <c r="H80" s="10"/>
      <c r="I80" s="10"/>
      <c r="Q80" s="10"/>
      <c r="R80" s="10"/>
      <c r="S80" s="10"/>
      <c r="T80" s="10"/>
    </row>
    <row r="81" spans="2:20" s="9" customFormat="1" x14ac:dyDescent="0.3">
      <c r="B81" s="10"/>
      <c r="C81" s="10"/>
      <c r="D81" s="10"/>
      <c r="E81" s="10"/>
      <c r="F81" s="10"/>
      <c r="G81" s="10"/>
      <c r="H81" s="10"/>
      <c r="I81" s="10"/>
      <c r="Q81" s="10"/>
      <c r="R81" s="10"/>
      <c r="S81" s="10"/>
      <c r="T81" s="10"/>
    </row>
    <row r="82" spans="2:20" s="9" customFormat="1" x14ac:dyDescent="0.3">
      <c r="B82" s="10"/>
      <c r="C82" s="10"/>
      <c r="D82" s="10"/>
      <c r="E82" s="10"/>
      <c r="F82" s="10"/>
      <c r="G82" s="10"/>
      <c r="H82" s="10"/>
      <c r="I82" s="10"/>
      <c r="Q82" s="10"/>
      <c r="R82" s="10"/>
      <c r="S82" s="10"/>
      <c r="T82" s="10"/>
    </row>
    <row r="83" spans="2:20" s="9" customFormat="1" x14ac:dyDescent="0.3">
      <c r="B83" s="10"/>
      <c r="C83" s="10"/>
      <c r="D83" s="10"/>
      <c r="E83" s="10"/>
      <c r="F83" s="10"/>
      <c r="G83" s="10"/>
      <c r="H83" s="10"/>
      <c r="I83" s="10"/>
      <c r="Q83" s="10"/>
      <c r="R83" s="10"/>
      <c r="S83" s="10"/>
      <c r="T83" s="10"/>
    </row>
    <row r="84" spans="2:20" s="9" customFormat="1" x14ac:dyDescent="0.3">
      <c r="B84" s="10"/>
      <c r="C84" s="10"/>
      <c r="D84" s="10"/>
      <c r="E84" s="10"/>
      <c r="F84" s="10"/>
      <c r="G84" s="10"/>
      <c r="H84" s="10"/>
      <c r="I84" s="10"/>
      <c r="Q84" s="10"/>
      <c r="R84" s="10"/>
      <c r="S84" s="10"/>
      <c r="T84" s="10"/>
    </row>
    <row r="85" spans="2:20" s="9" customFormat="1" x14ac:dyDescent="0.3">
      <c r="B85" s="10"/>
      <c r="C85" s="10"/>
      <c r="D85" s="10"/>
      <c r="E85" s="10"/>
      <c r="F85" s="10"/>
      <c r="G85" s="10"/>
      <c r="H85" s="10"/>
      <c r="I85" s="10"/>
      <c r="Q85" s="10"/>
      <c r="R85" s="10"/>
      <c r="S85" s="10"/>
      <c r="T85" s="10"/>
    </row>
    <row r="86" spans="2:20" s="9" customFormat="1" x14ac:dyDescent="0.3">
      <c r="B86" s="10"/>
      <c r="C86" s="10"/>
      <c r="D86" s="10"/>
      <c r="E86" s="10"/>
      <c r="F86" s="10"/>
      <c r="G86" s="10"/>
      <c r="H86" s="10"/>
      <c r="I86" s="10"/>
      <c r="Q86" s="10"/>
      <c r="R86" s="10"/>
      <c r="S86" s="10"/>
      <c r="T86" s="10"/>
    </row>
    <row r="87" spans="2:20" s="9" customFormat="1" x14ac:dyDescent="0.3">
      <c r="B87" s="10"/>
      <c r="C87" s="10"/>
      <c r="D87" s="10"/>
      <c r="E87" s="10"/>
      <c r="F87" s="10"/>
      <c r="G87" s="10"/>
      <c r="H87" s="10"/>
      <c r="I87" s="10"/>
      <c r="Q87" s="10"/>
      <c r="R87" s="10"/>
      <c r="S87" s="10"/>
      <c r="T87" s="10"/>
    </row>
    <row r="88" spans="2:20" s="9" customFormat="1" x14ac:dyDescent="0.3">
      <c r="B88" s="10"/>
      <c r="C88" s="10"/>
      <c r="D88" s="10"/>
      <c r="E88" s="10"/>
      <c r="F88" s="10"/>
      <c r="G88" s="10"/>
      <c r="H88" s="10"/>
      <c r="I88" s="10"/>
      <c r="Q88" s="10"/>
      <c r="R88" s="10"/>
      <c r="S88" s="10"/>
      <c r="T88" s="10"/>
    </row>
    <row r="89" spans="2:20" s="9" customFormat="1" x14ac:dyDescent="0.3">
      <c r="B89" s="10"/>
      <c r="C89" s="10"/>
      <c r="D89" s="10"/>
      <c r="E89" s="10"/>
      <c r="F89" s="10"/>
      <c r="G89" s="10"/>
      <c r="H89" s="10"/>
      <c r="I89" s="10"/>
      <c r="Q89" s="10"/>
      <c r="R89" s="10"/>
      <c r="S89" s="10"/>
      <c r="T89" s="10"/>
    </row>
    <row r="90" spans="2:20" s="9" customFormat="1" x14ac:dyDescent="0.3">
      <c r="B90" s="10"/>
      <c r="C90" s="10"/>
      <c r="D90" s="10"/>
      <c r="E90" s="10"/>
      <c r="F90" s="10"/>
      <c r="G90" s="10"/>
      <c r="H90" s="10"/>
      <c r="I90" s="10"/>
      <c r="Q90" s="10"/>
      <c r="R90" s="10"/>
      <c r="S90" s="10"/>
      <c r="T90" s="10"/>
    </row>
    <row r="91" spans="2:20" s="9" customFormat="1" x14ac:dyDescent="0.3">
      <c r="B91" s="10"/>
      <c r="C91" s="10"/>
      <c r="D91" s="10"/>
      <c r="E91" s="10"/>
      <c r="F91" s="10"/>
      <c r="G91" s="10"/>
      <c r="H91" s="10"/>
      <c r="I91" s="10"/>
      <c r="Q91" s="10"/>
      <c r="R91" s="10"/>
      <c r="S91" s="10"/>
      <c r="T91" s="10"/>
    </row>
    <row r="92" spans="2:20" s="9" customFormat="1" x14ac:dyDescent="0.3">
      <c r="B92" s="10"/>
      <c r="C92" s="10"/>
      <c r="D92" s="10"/>
      <c r="E92" s="10"/>
      <c r="F92" s="10"/>
      <c r="G92" s="10"/>
      <c r="H92" s="10"/>
      <c r="I92" s="10"/>
      <c r="Q92" s="10"/>
      <c r="R92" s="10"/>
      <c r="S92" s="10"/>
      <c r="T92" s="10"/>
    </row>
    <row r="93" spans="2:20" s="9" customFormat="1" x14ac:dyDescent="0.3">
      <c r="B93" s="10"/>
      <c r="C93" s="10"/>
      <c r="D93" s="10"/>
      <c r="E93" s="10"/>
      <c r="F93" s="10"/>
      <c r="G93" s="10"/>
      <c r="H93" s="10"/>
      <c r="I93" s="10"/>
      <c r="Q93" s="10"/>
      <c r="R93" s="10"/>
      <c r="S93" s="10"/>
      <c r="T93" s="10"/>
    </row>
    <row r="94" spans="2:20" s="9" customFormat="1" x14ac:dyDescent="0.3">
      <c r="B94" s="10"/>
      <c r="C94" s="10"/>
      <c r="D94" s="10"/>
      <c r="E94" s="10"/>
      <c r="F94" s="10"/>
      <c r="G94" s="10"/>
      <c r="H94" s="10"/>
      <c r="I94" s="10"/>
      <c r="Q94" s="10"/>
      <c r="R94" s="10"/>
      <c r="S94" s="10"/>
      <c r="T94" s="10"/>
    </row>
    <row r="95" spans="2:20" s="9" customFormat="1" x14ac:dyDescent="0.3">
      <c r="B95" s="10"/>
      <c r="C95" s="10"/>
      <c r="D95" s="10"/>
      <c r="E95" s="10"/>
      <c r="F95" s="10"/>
      <c r="G95" s="10"/>
      <c r="H95" s="10"/>
      <c r="I95" s="10"/>
      <c r="Q95" s="10"/>
      <c r="R95" s="10"/>
      <c r="S95" s="10"/>
      <c r="T95" s="10"/>
    </row>
    <row r="96" spans="2:20" s="9" customFormat="1" x14ac:dyDescent="0.3">
      <c r="B96" s="10"/>
      <c r="C96" s="10"/>
      <c r="D96" s="10"/>
      <c r="E96" s="10"/>
      <c r="F96" s="10"/>
      <c r="G96" s="10"/>
      <c r="H96" s="10"/>
      <c r="I96" s="10"/>
      <c r="Q96" s="10"/>
      <c r="R96" s="10"/>
      <c r="S96" s="10"/>
      <c r="T96" s="10"/>
    </row>
    <row r="97" spans="2:20" s="9" customFormat="1" x14ac:dyDescent="0.3">
      <c r="B97" s="10"/>
      <c r="C97" s="10"/>
      <c r="D97" s="10"/>
      <c r="E97" s="10"/>
      <c r="F97" s="10"/>
      <c r="G97" s="10"/>
      <c r="H97" s="10"/>
      <c r="I97" s="10"/>
      <c r="Q97" s="10"/>
      <c r="R97" s="10"/>
      <c r="S97" s="10"/>
      <c r="T97" s="10"/>
    </row>
    <row r="98" spans="2:20" s="9" customFormat="1" x14ac:dyDescent="0.3">
      <c r="B98" s="10"/>
      <c r="C98" s="10"/>
      <c r="D98" s="10"/>
      <c r="E98" s="10"/>
      <c r="F98" s="10"/>
      <c r="G98" s="10"/>
      <c r="H98" s="10"/>
      <c r="I98" s="10"/>
      <c r="Q98" s="10"/>
      <c r="R98" s="10"/>
      <c r="S98" s="10"/>
      <c r="T98" s="10"/>
    </row>
    <row r="99" spans="2:20" s="9" customFormat="1" x14ac:dyDescent="0.3">
      <c r="B99" s="10"/>
      <c r="C99" s="10"/>
      <c r="D99" s="10"/>
      <c r="E99" s="10"/>
      <c r="F99" s="10"/>
      <c r="G99" s="10"/>
      <c r="H99" s="10"/>
      <c r="I99" s="10"/>
      <c r="Q99" s="10"/>
      <c r="R99" s="10"/>
      <c r="S99" s="10"/>
      <c r="T99" s="10"/>
    </row>
    <row r="100" spans="2:20" s="9" customFormat="1" x14ac:dyDescent="0.3">
      <c r="B100" s="10"/>
      <c r="C100" s="10"/>
      <c r="D100" s="10"/>
      <c r="E100" s="10"/>
      <c r="F100" s="10"/>
      <c r="G100" s="10"/>
      <c r="H100" s="10"/>
      <c r="I100" s="10"/>
      <c r="Q100" s="10"/>
      <c r="R100" s="10"/>
      <c r="S100" s="10"/>
      <c r="T100" s="10"/>
    </row>
    <row r="101" spans="2:20" s="9" customFormat="1" x14ac:dyDescent="0.3">
      <c r="B101" s="10"/>
      <c r="C101" s="10"/>
      <c r="D101" s="10"/>
      <c r="E101" s="10"/>
      <c r="F101" s="10"/>
      <c r="G101" s="10"/>
      <c r="H101" s="10"/>
      <c r="I101" s="10"/>
      <c r="Q101" s="10"/>
      <c r="R101" s="10"/>
      <c r="S101" s="10"/>
      <c r="T101" s="10"/>
    </row>
    <row r="102" spans="2:20" s="9" customFormat="1" x14ac:dyDescent="0.3">
      <c r="B102" s="10"/>
      <c r="C102" s="10"/>
      <c r="D102" s="10"/>
      <c r="E102" s="10"/>
      <c r="F102" s="10"/>
      <c r="G102" s="10"/>
      <c r="H102" s="10"/>
      <c r="I102" s="10"/>
      <c r="Q102" s="10"/>
      <c r="R102" s="10"/>
      <c r="S102" s="10"/>
      <c r="T102" s="10"/>
    </row>
    <row r="103" spans="2:20" s="9" customFormat="1" x14ac:dyDescent="0.3">
      <c r="B103" s="10"/>
      <c r="C103" s="10"/>
      <c r="D103" s="10"/>
      <c r="E103" s="10"/>
      <c r="F103" s="10"/>
      <c r="G103" s="10"/>
      <c r="H103" s="10"/>
      <c r="I103" s="10"/>
      <c r="Q103" s="10"/>
      <c r="R103" s="10"/>
      <c r="S103" s="10"/>
      <c r="T103" s="10"/>
    </row>
    <row r="104" spans="2:20" s="9" customFormat="1" x14ac:dyDescent="0.3">
      <c r="B104" s="10"/>
      <c r="C104" s="10"/>
      <c r="D104" s="10"/>
      <c r="E104" s="10"/>
      <c r="F104" s="10"/>
      <c r="G104" s="10"/>
      <c r="H104" s="10"/>
      <c r="I104" s="10"/>
      <c r="Q104" s="10"/>
      <c r="R104" s="10"/>
      <c r="S104" s="10"/>
      <c r="T104" s="10"/>
    </row>
    <row r="105" spans="2:20" s="9" customFormat="1" x14ac:dyDescent="0.3">
      <c r="B105" s="10"/>
      <c r="C105" s="10"/>
      <c r="D105" s="10"/>
      <c r="E105" s="10"/>
      <c r="F105" s="10"/>
      <c r="G105" s="10"/>
      <c r="H105" s="10"/>
      <c r="I105" s="10"/>
      <c r="Q105" s="10"/>
      <c r="R105" s="10"/>
      <c r="S105" s="10"/>
      <c r="T105" s="10"/>
    </row>
    <row r="106" spans="2:20" s="9" customFormat="1" x14ac:dyDescent="0.3">
      <c r="B106" s="10"/>
      <c r="C106" s="10"/>
      <c r="D106" s="10"/>
      <c r="E106" s="10"/>
      <c r="F106" s="10"/>
      <c r="G106" s="10"/>
      <c r="H106" s="10"/>
      <c r="I106" s="10"/>
      <c r="Q106" s="10"/>
      <c r="R106" s="10"/>
      <c r="S106" s="10"/>
      <c r="T106" s="10"/>
    </row>
    <row r="107" spans="2:20" s="9" customFormat="1" x14ac:dyDescent="0.3">
      <c r="B107" s="10"/>
      <c r="C107" s="10"/>
      <c r="D107" s="10"/>
      <c r="E107" s="10"/>
      <c r="F107" s="10"/>
      <c r="G107" s="10"/>
      <c r="H107" s="10"/>
      <c r="I107" s="10"/>
      <c r="Q107" s="10"/>
      <c r="R107" s="10"/>
      <c r="S107" s="10"/>
      <c r="T107" s="10"/>
    </row>
    <row r="108" spans="2:20" s="9" customFormat="1" x14ac:dyDescent="0.3">
      <c r="B108" s="10"/>
      <c r="C108" s="10"/>
      <c r="D108" s="10"/>
      <c r="E108" s="10"/>
      <c r="F108" s="10"/>
      <c r="G108" s="10"/>
      <c r="H108" s="10"/>
      <c r="I108" s="10"/>
      <c r="Q108" s="10"/>
      <c r="R108" s="10"/>
      <c r="S108" s="10"/>
      <c r="T108" s="10"/>
    </row>
    <row r="109" spans="2:20" s="9" customFormat="1" x14ac:dyDescent="0.3">
      <c r="B109" s="10"/>
      <c r="C109" s="10"/>
      <c r="D109" s="10"/>
      <c r="E109" s="10"/>
      <c r="F109" s="10"/>
      <c r="G109" s="10"/>
      <c r="H109" s="10"/>
      <c r="I109" s="10"/>
      <c r="Q109" s="10"/>
      <c r="R109" s="10"/>
      <c r="S109" s="10"/>
      <c r="T109" s="10"/>
    </row>
    <row r="110" spans="2:20" s="9" customFormat="1" x14ac:dyDescent="0.3">
      <c r="B110" s="10"/>
      <c r="C110" s="10"/>
      <c r="D110" s="10"/>
      <c r="E110" s="10"/>
      <c r="F110" s="10"/>
      <c r="G110" s="10"/>
      <c r="H110" s="10"/>
      <c r="I110" s="10"/>
      <c r="Q110" s="10"/>
      <c r="R110" s="10"/>
      <c r="S110" s="10"/>
      <c r="T110" s="10"/>
    </row>
    <row r="111" spans="2:20" s="9" customFormat="1" x14ac:dyDescent="0.3">
      <c r="B111" s="10"/>
      <c r="C111" s="10"/>
      <c r="D111" s="10"/>
      <c r="E111" s="10"/>
      <c r="F111" s="10"/>
      <c r="G111" s="10"/>
      <c r="H111" s="10"/>
      <c r="I111" s="10"/>
      <c r="Q111" s="10"/>
      <c r="R111" s="10"/>
      <c r="S111" s="10"/>
      <c r="T111" s="10"/>
    </row>
    <row r="112" spans="2:20" s="9" customFormat="1" x14ac:dyDescent="0.3">
      <c r="B112" s="10"/>
      <c r="C112" s="10"/>
      <c r="D112" s="10"/>
      <c r="E112" s="10"/>
      <c r="F112" s="10"/>
      <c r="G112" s="10"/>
      <c r="H112" s="10"/>
      <c r="I112" s="10"/>
      <c r="Q112" s="10"/>
      <c r="R112" s="10"/>
      <c r="S112" s="10"/>
      <c r="T112" s="10"/>
    </row>
    <row r="113" spans="2:20" s="9" customFormat="1" x14ac:dyDescent="0.3">
      <c r="B113" s="10"/>
      <c r="C113" s="10"/>
      <c r="D113" s="10"/>
      <c r="E113" s="10"/>
      <c r="F113" s="10"/>
      <c r="G113" s="10"/>
      <c r="H113" s="10"/>
      <c r="I113" s="10"/>
      <c r="Q113" s="10"/>
      <c r="R113" s="10"/>
      <c r="S113" s="10"/>
      <c r="T113" s="10"/>
    </row>
    <row r="114" spans="2:20" s="9" customFormat="1" x14ac:dyDescent="0.3">
      <c r="B114" s="10"/>
      <c r="C114" s="10"/>
      <c r="D114" s="10"/>
      <c r="E114" s="10"/>
      <c r="F114" s="10"/>
      <c r="G114" s="10"/>
      <c r="H114" s="10"/>
      <c r="I114" s="10"/>
      <c r="Q114" s="10"/>
      <c r="R114" s="10"/>
      <c r="S114" s="10"/>
      <c r="T114" s="10"/>
    </row>
    <row r="115" spans="2:20" s="9" customFormat="1" x14ac:dyDescent="0.3">
      <c r="B115" s="10"/>
      <c r="C115" s="10"/>
      <c r="D115" s="10"/>
      <c r="E115" s="10"/>
      <c r="F115" s="10"/>
      <c r="G115" s="10"/>
      <c r="H115" s="10"/>
      <c r="I115" s="10"/>
      <c r="Q115" s="10"/>
      <c r="R115" s="10"/>
      <c r="S115" s="10"/>
      <c r="T115" s="10"/>
    </row>
    <row r="116" spans="2:20" s="9" customFormat="1" x14ac:dyDescent="0.3">
      <c r="B116" s="10"/>
      <c r="C116" s="10"/>
      <c r="D116" s="10"/>
      <c r="E116" s="10"/>
      <c r="F116" s="10"/>
      <c r="G116" s="10"/>
      <c r="H116" s="10"/>
      <c r="I116" s="10"/>
      <c r="Q116" s="10"/>
      <c r="R116" s="10"/>
      <c r="S116" s="10"/>
      <c r="T116" s="10"/>
    </row>
    <row r="117" spans="2:20" s="9" customFormat="1" x14ac:dyDescent="0.3">
      <c r="B117" s="10"/>
      <c r="C117" s="10"/>
      <c r="D117" s="10"/>
      <c r="E117" s="10"/>
      <c r="F117" s="10"/>
      <c r="G117" s="10"/>
      <c r="H117" s="10"/>
      <c r="I117" s="10"/>
      <c r="Q117" s="10"/>
      <c r="R117" s="10"/>
      <c r="S117" s="10"/>
      <c r="T117" s="10"/>
    </row>
    <row r="118" spans="2:20" s="9" customFormat="1" x14ac:dyDescent="0.3">
      <c r="B118" s="10"/>
      <c r="C118" s="10"/>
      <c r="D118" s="10"/>
      <c r="E118" s="10"/>
      <c r="F118" s="10"/>
      <c r="G118" s="10"/>
      <c r="H118" s="10"/>
      <c r="I118" s="10"/>
      <c r="Q118" s="10"/>
      <c r="R118" s="10"/>
      <c r="S118" s="10"/>
      <c r="T118" s="10"/>
    </row>
    <row r="119" spans="2:20" s="9" customFormat="1" x14ac:dyDescent="0.3">
      <c r="B119" s="10"/>
      <c r="C119" s="10"/>
      <c r="D119" s="10"/>
      <c r="E119" s="10"/>
      <c r="F119" s="10"/>
      <c r="G119" s="10"/>
      <c r="H119" s="10"/>
      <c r="I119" s="10"/>
      <c r="Q119" s="10"/>
      <c r="R119" s="10"/>
      <c r="S119" s="10"/>
      <c r="T119" s="10"/>
    </row>
    <row r="120" spans="2:20" s="9" customFormat="1" x14ac:dyDescent="0.3">
      <c r="B120" s="10"/>
      <c r="C120" s="10"/>
      <c r="D120" s="10"/>
      <c r="E120" s="10"/>
      <c r="F120" s="10"/>
      <c r="G120" s="10"/>
      <c r="H120" s="10"/>
      <c r="I120" s="10"/>
      <c r="Q120" s="10"/>
      <c r="R120" s="10"/>
      <c r="S120" s="10"/>
      <c r="T120" s="10"/>
    </row>
    <row r="121" spans="2:20" s="9" customFormat="1" x14ac:dyDescent="0.3">
      <c r="B121" s="10"/>
      <c r="C121" s="10"/>
      <c r="D121" s="10"/>
      <c r="E121" s="10"/>
      <c r="F121" s="10"/>
      <c r="G121" s="10"/>
      <c r="H121" s="10"/>
      <c r="I121" s="10"/>
      <c r="Q121" s="10"/>
      <c r="R121" s="10"/>
      <c r="S121" s="10"/>
      <c r="T121" s="10"/>
    </row>
    <row r="122" spans="2:20" s="9" customFormat="1" x14ac:dyDescent="0.3">
      <c r="B122" s="10"/>
      <c r="C122" s="10"/>
      <c r="D122" s="10"/>
      <c r="E122" s="10"/>
      <c r="F122" s="10"/>
      <c r="G122" s="10"/>
      <c r="H122" s="10"/>
      <c r="I122" s="10"/>
      <c r="Q122" s="10"/>
      <c r="R122" s="10"/>
      <c r="S122" s="10"/>
      <c r="T122" s="10"/>
    </row>
    <row r="123" spans="2:20" s="9" customFormat="1" x14ac:dyDescent="0.3">
      <c r="B123" s="10"/>
      <c r="C123" s="10"/>
      <c r="D123" s="10"/>
      <c r="E123" s="10"/>
      <c r="F123" s="10"/>
      <c r="G123" s="10"/>
      <c r="H123" s="10"/>
      <c r="I123" s="10"/>
      <c r="Q123" s="10"/>
      <c r="R123" s="10"/>
      <c r="S123" s="10"/>
      <c r="T123" s="10"/>
    </row>
    <row r="124" spans="2:20" s="9" customFormat="1" x14ac:dyDescent="0.3">
      <c r="B124" s="10"/>
      <c r="C124" s="10"/>
      <c r="D124" s="10"/>
      <c r="E124" s="10"/>
      <c r="F124" s="10"/>
      <c r="G124" s="10"/>
      <c r="H124" s="10"/>
      <c r="I124" s="10"/>
      <c r="Q124" s="10"/>
      <c r="R124" s="10"/>
      <c r="S124" s="10"/>
      <c r="T124" s="10"/>
    </row>
    <row r="125" spans="2:20" s="9" customFormat="1" x14ac:dyDescent="0.3">
      <c r="B125" s="10"/>
      <c r="C125" s="10"/>
      <c r="D125" s="10"/>
      <c r="E125" s="10"/>
      <c r="F125" s="10"/>
      <c r="G125" s="10"/>
      <c r="H125" s="10"/>
      <c r="I125" s="10"/>
      <c r="Q125" s="10"/>
      <c r="R125" s="10"/>
      <c r="S125" s="10"/>
      <c r="T125" s="10"/>
    </row>
    <row r="126" spans="2:20" s="9" customFormat="1" x14ac:dyDescent="0.3">
      <c r="B126" s="10"/>
      <c r="C126" s="10"/>
      <c r="D126" s="10"/>
      <c r="E126" s="10"/>
      <c r="F126" s="10"/>
      <c r="G126" s="10"/>
      <c r="H126" s="10"/>
      <c r="I126" s="10"/>
      <c r="Q126" s="10"/>
      <c r="R126" s="10"/>
      <c r="S126" s="10"/>
      <c r="T126" s="10"/>
    </row>
    <row r="127" spans="2:20" s="9" customFormat="1" x14ac:dyDescent="0.3">
      <c r="B127" s="10"/>
      <c r="C127" s="10"/>
      <c r="D127" s="10"/>
      <c r="E127" s="10"/>
      <c r="F127" s="10"/>
      <c r="G127" s="10"/>
      <c r="H127" s="10"/>
      <c r="I127" s="10"/>
      <c r="Q127" s="10"/>
      <c r="R127" s="10"/>
      <c r="S127" s="10"/>
      <c r="T127" s="10"/>
    </row>
    <row r="128" spans="2:20" s="9" customFormat="1" x14ac:dyDescent="0.3">
      <c r="B128" s="10"/>
      <c r="C128" s="10"/>
      <c r="D128" s="10"/>
      <c r="E128" s="10"/>
      <c r="F128" s="10"/>
      <c r="G128" s="10"/>
      <c r="H128" s="10"/>
      <c r="I128" s="10"/>
      <c r="Q128" s="10"/>
      <c r="R128" s="10"/>
      <c r="S128" s="10"/>
      <c r="T128" s="10"/>
    </row>
    <row r="129" spans="2:20" s="9" customFormat="1" x14ac:dyDescent="0.3">
      <c r="B129" s="10"/>
      <c r="C129" s="10"/>
      <c r="D129" s="10"/>
      <c r="E129" s="10"/>
      <c r="F129" s="10"/>
      <c r="G129" s="10"/>
      <c r="H129" s="10"/>
      <c r="I129" s="10"/>
      <c r="Q129" s="10"/>
      <c r="R129" s="10"/>
      <c r="S129" s="10"/>
      <c r="T129" s="10"/>
    </row>
    <row r="130" spans="2:20" s="9" customFormat="1" x14ac:dyDescent="0.3">
      <c r="B130" s="10"/>
      <c r="C130" s="10"/>
      <c r="D130" s="10"/>
      <c r="E130" s="10"/>
      <c r="F130" s="10"/>
      <c r="G130" s="10"/>
      <c r="H130" s="10"/>
      <c r="I130" s="10"/>
      <c r="Q130" s="10"/>
      <c r="R130" s="10"/>
      <c r="S130" s="10"/>
      <c r="T130" s="10"/>
    </row>
    <row r="131" spans="2:20" s="9" customFormat="1" x14ac:dyDescent="0.3">
      <c r="B131" s="10"/>
      <c r="C131" s="10"/>
      <c r="D131" s="10"/>
      <c r="E131" s="10"/>
      <c r="F131" s="10"/>
      <c r="G131" s="10"/>
      <c r="H131" s="10"/>
      <c r="I131" s="10"/>
      <c r="Q131" s="10"/>
      <c r="R131" s="10"/>
      <c r="S131" s="10"/>
      <c r="T131" s="10"/>
    </row>
    <row r="132" spans="2:20" s="9" customFormat="1" x14ac:dyDescent="0.3">
      <c r="B132" s="10"/>
      <c r="C132" s="10"/>
      <c r="D132" s="10"/>
      <c r="E132" s="10"/>
      <c r="F132" s="10"/>
      <c r="G132" s="10"/>
      <c r="H132" s="10"/>
      <c r="I132" s="10"/>
      <c r="Q132" s="10"/>
      <c r="R132" s="10"/>
      <c r="S132" s="10"/>
      <c r="T132" s="10"/>
    </row>
    <row r="133" spans="2:20" s="9" customFormat="1" x14ac:dyDescent="0.3">
      <c r="B133" s="10"/>
      <c r="C133" s="10"/>
      <c r="D133" s="10"/>
      <c r="E133" s="10"/>
      <c r="F133" s="10"/>
      <c r="G133" s="10"/>
      <c r="H133" s="10"/>
      <c r="I133" s="10"/>
      <c r="Q133" s="10"/>
      <c r="R133" s="10"/>
      <c r="S133" s="10"/>
      <c r="T133" s="10"/>
    </row>
    <row r="134" spans="2:20" s="9" customFormat="1" x14ac:dyDescent="0.3">
      <c r="B134" s="10"/>
      <c r="C134" s="10"/>
      <c r="D134" s="10"/>
      <c r="E134" s="10"/>
      <c r="F134" s="10"/>
      <c r="G134" s="10"/>
      <c r="H134" s="10"/>
      <c r="I134" s="10"/>
      <c r="Q134" s="10"/>
      <c r="R134" s="10"/>
      <c r="S134" s="10"/>
      <c r="T134" s="10"/>
    </row>
    <row r="135" spans="2:20" s="9" customFormat="1" x14ac:dyDescent="0.3">
      <c r="B135" s="10"/>
      <c r="C135" s="10"/>
      <c r="D135" s="10"/>
      <c r="E135" s="10"/>
      <c r="F135" s="10"/>
      <c r="G135" s="10"/>
      <c r="H135" s="10"/>
      <c r="I135" s="10"/>
      <c r="Q135" s="10"/>
      <c r="R135" s="10"/>
      <c r="S135" s="10"/>
      <c r="T135" s="10"/>
    </row>
    <row r="136" spans="2:20" s="9" customFormat="1" x14ac:dyDescent="0.3">
      <c r="B136" s="10"/>
      <c r="C136" s="10"/>
      <c r="D136" s="10"/>
      <c r="E136" s="10"/>
      <c r="F136" s="10"/>
      <c r="G136" s="10"/>
      <c r="H136" s="10"/>
      <c r="I136" s="10"/>
      <c r="Q136" s="10"/>
      <c r="R136" s="10"/>
      <c r="S136" s="10"/>
      <c r="T136" s="10"/>
    </row>
    <row r="137" spans="2:20" s="9" customFormat="1" x14ac:dyDescent="0.3">
      <c r="B137" s="10"/>
      <c r="C137" s="10"/>
      <c r="D137" s="10"/>
      <c r="E137" s="10"/>
      <c r="F137" s="10"/>
      <c r="G137" s="10"/>
      <c r="H137" s="10"/>
      <c r="I137" s="10"/>
      <c r="Q137" s="10"/>
      <c r="R137" s="10"/>
      <c r="S137" s="10"/>
      <c r="T137" s="10"/>
    </row>
    <row r="138" spans="2:20" s="9" customFormat="1" x14ac:dyDescent="0.3">
      <c r="B138" s="10"/>
      <c r="C138" s="10"/>
      <c r="D138" s="10"/>
      <c r="E138" s="10"/>
      <c r="F138" s="10"/>
      <c r="G138" s="10"/>
      <c r="H138" s="10"/>
      <c r="I138" s="10"/>
      <c r="Q138" s="10"/>
      <c r="R138" s="10"/>
      <c r="S138" s="10"/>
      <c r="T138" s="10"/>
    </row>
    <row r="139" spans="2:20" s="9" customFormat="1" x14ac:dyDescent="0.3">
      <c r="B139" s="10"/>
      <c r="C139" s="10"/>
      <c r="D139" s="10"/>
      <c r="E139" s="10"/>
      <c r="F139" s="10"/>
      <c r="G139" s="10"/>
      <c r="H139" s="10"/>
      <c r="I139" s="10"/>
      <c r="Q139" s="10"/>
      <c r="R139" s="10"/>
      <c r="S139" s="10"/>
      <c r="T139" s="10"/>
    </row>
    <row r="140" spans="2:20" s="9" customFormat="1" x14ac:dyDescent="0.3">
      <c r="B140" s="10"/>
      <c r="C140" s="10"/>
      <c r="D140" s="10"/>
      <c r="E140" s="10"/>
      <c r="F140" s="10"/>
      <c r="G140" s="10"/>
      <c r="H140" s="10"/>
      <c r="I140" s="10"/>
      <c r="Q140" s="10"/>
      <c r="R140" s="10"/>
      <c r="S140" s="10"/>
      <c r="T140" s="10"/>
    </row>
    <row r="141" spans="2:20" s="9" customFormat="1" x14ac:dyDescent="0.3">
      <c r="B141" s="10"/>
      <c r="C141" s="10"/>
      <c r="D141" s="10"/>
      <c r="E141" s="10"/>
      <c r="F141" s="10"/>
      <c r="G141" s="10"/>
      <c r="H141" s="10"/>
      <c r="I141" s="10"/>
      <c r="Q141" s="10"/>
      <c r="R141" s="10"/>
      <c r="S141" s="10"/>
      <c r="T141" s="10"/>
    </row>
    <row r="142" spans="2:20" s="9" customFormat="1" x14ac:dyDescent="0.3">
      <c r="B142" s="10"/>
      <c r="C142" s="10"/>
      <c r="D142" s="10"/>
      <c r="E142" s="10"/>
      <c r="F142" s="10"/>
      <c r="G142" s="10"/>
      <c r="H142" s="10"/>
      <c r="I142" s="10"/>
      <c r="Q142" s="10"/>
      <c r="R142" s="10"/>
      <c r="S142" s="10"/>
      <c r="T142" s="10"/>
    </row>
    <row r="143" spans="2:20" s="9" customFormat="1" x14ac:dyDescent="0.3">
      <c r="B143" s="10"/>
      <c r="C143" s="10"/>
      <c r="D143" s="10"/>
      <c r="E143" s="10"/>
      <c r="F143" s="10"/>
      <c r="G143" s="10"/>
      <c r="H143" s="10"/>
      <c r="I143" s="10"/>
      <c r="Q143" s="10"/>
      <c r="R143" s="10"/>
      <c r="S143" s="10"/>
      <c r="T143" s="10"/>
    </row>
    <row r="144" spans="2:20" s="9" customFormat="1" x14ac:dyDescent="0.3">
      <c r="B144" s="10"/>
      <c r="C144" s="10"/>
      <c r="D144" s="10"/>
      <c r="E144" s="10"/>
      <c r="F144" s="10"/>
      <c r="G144" s="10"/>
      <c r="H144" s="10"/>
      <c r="I144" s="10"/>
      <c r="Q144" s="10"/>
      <c r="R144" s="10"/>
      <c r="S144" s="10"/>
      <c r="T144" s="10"/>
    </row>
    <row r="145" spans="2:20" s="9" customFormat="1" x14ac:dyDescent="0.3">
      <c r="B145" s="10"/>
      <c r="C145" s="10"/>
      <c r="D145" s="10"/>
      <c r="E145" s="10"/>
      <c r="F145" s="10"/>
      <c r="G145" s="10"/>
      <c r="H145" s="10"/>
      <c r="I145" s="10"/>
      <c r="Q145" s="10"/>
      <c r="R145" s="10"/>
      <c r="S145" s="10"/>
      <c r="T145" s="10"/>
    </row>
    <row r="146" spans="2:20" s="9" customFormat="1" x14ac:dyDescent="0.3">
      <c r="B146" s="10"/>
      <c r="C146" s="10"/>
      <c r="D146" s="10"/>
      <c r="E146" s="10"/>
      <c r="F146" s="10"/>
      <c r="G146" s="10"/>
      <c r="H146" s="10"/>
      <c r="I146" s="10"/>
      <c r="Q146" s="10"/>
      <c r="R146" s="10"/>
      <c r="S146" s="10"/>
      <c r="T146" s="10"/>
    </row>
    <row r="147" spans="2:20" s="9" customFormat="1" x14ac:dyDescent="0.3">
      <c r="B147" s="10"/>
      <c r="C147" s="10"/>
      <c r="D147" s="10"/>
      <c r="E147" s="10"/>
      <c r="F147" s="10"/>
      <c r="G147" s="10"/>
      <c r="H147" s="10"/>
      <c r="I147" s="10"/>
      <c r="Q147" s="10"/>
      <c r="R147" s="10"/>
      <c r="S147" s="10"/>
      <c r="T147" s="10"/>
    </row>
    <row r="148" spans="2:20" s="9" customFormat="1" x14ac:dyDescent="0.3">
      <c r="B148" s="10"/>
      <c r="C148" s="10"/>
      <c r="D148" s="10"/>
      <c r="E148" s="10"/>
      <c r="F148" s="10"/>
      <c r="G148" s="10"/>
      <c r="H148" s="10"/>
      <c r="I148" s="10"/>
      <c r="Q148" s="10"/>
      <c r="R148" s="10"/>
      <c r="S148" s="10"/>
      <c r="T148" s="10"/>
    </row>
    <row r="149" spans="2:20" s="9" customFormat="1" x14ac:dyDescent="0.3">
      <c r="B149" s="10"/>
      <c r="C149" s="10"/>
      <c r="D149" s="10"/>
      <c r="E149" s="10"/>
      <c r="F149" s="10"/>
      <c r="G149" s="10"/>
      <c r="H149" s="10"/>
      <c r="I149" s="10"/>
      <c r="Q149" s="10"/>
      <c r="R149" s="10"/>
      <c r="S149" s="10"/>
      <c r="T149" s="10"/>
    </row>
    <row r="150" spans="2:20" s="9" customFormat="1" x14ac:dyDescent="0.3">
      <c r="B150" s="10"/>
      <c r="C150" s="10"/>
      <c r="D150" s="10"/>
      <c r="E150" s="10"/>
      <c r="F150" s="10"/>
      <c r="G150" s="10"/>
      <c r="H150" s="10"/>
      <c r="I150" s="10"/>
      <c r="Q150" s="10"/>
      <c r="R150" s="10"/>
      <c r="S150" s="10"/>
      <c r="T150" s="10"/>
    </row>
    <row r="151" spans="2:20" s="9" customFormat="1" x14ac:dyDescent="0.3">
      <c r="B151" s="10"/>
      <c r="C151" s="10"/>
      <c r="D151" s="10"/>
      <c r="E151" s="10"/>
      <c r="F151" s="10"/>
      <c r="G151" s="10"/>
      <c r="H151" s="10"/>
      <c r="I151" s="10"/>
      <c r="Q151" s="10"/>
      <c r="R151" s="10"/>
      <c r="S151" s="10"/>
      <c r="T151" s="10"/>
    </row>
    <row r="152" spans="2:20" s="9" customFormat="1" x14ac:dyDescent="0.3">
      <c r="B152" s="10"/>
      <c r="C152" s="10"/>
      <c r="D152" s="10"/>
      <c r="E152" s="10"/>
      <c r="F152" s="10"/>
      <c r="G152" s="10"/>
      <c r="H152" s="10"/>
      <c r="I152" s="10"/>
      <c r="Q152" s="10"/>
      <c r="R152" s="10"/>
      <c r="S152" s="10"/>
      <c r="T152" s="10"/>
    </row>
    <row r="153" spans="2:20" s="9" customFormat="1" x14ac:dyDescent="0.3">
      <c r="B153" s="10"/>
      <c r="C153" s="10"/>
      <c r="D153" s="10"/>
      <c r="E153" s="10"/>
      <c r="F153" s="10"/>
      <c r="G153" s="10"/>
      <c r="H153" s="10"/>
      <c r="I153" s="10"/>
      <c r="Q153" s="10"/>
      <c r="R153" s="10"/>
      <c r="S153" s="10"/>
      <c r="T153" s="10"/>
    </row>
    <row r="154" spans="2:20" s="9" customFormat="1" x14ac:dyDescent="0.3">
      <c r="B154" s="10"/>
      <c r="C154" s="10"/>
      <c r="D154" s="10"/>
      <c r="E154" s="10"/>
      <c r="F154" s="10"/>
      <c r="G154" s="10"/>
      <c r="H154" s="10"/>
      <c r="I154" s="10"/>
      <c r="Q154" s="10"/>
      <c r="R154" s="10"/>
      <c r="S154" s="10"/>
      <c r="T154" s="10"/>
    </row>
    <row r="155" spans="2:20" s="9" customFormat="1" x14ac:dyDescent="0.3">
      <c r="B155" s="10"/>
      <c r="C155" s="10"/>
      <c r="D155" s="10"/>
      <c r="E155" s="10"/>
      <c r="F155" s="10"/>
      <c r="G155" s="10"/>
      <c r="H155" s="10"/>
      <c r="I155" s="10"/>
      <c r="Q155" s="10"/>
      <c r="R155" s="10"/>
      <c r="S155" s="10"/>
      <c r="T155" s="10"/>
    </row>
    <row r="156" spans="2:20" s="9" customFormat="1" x14ac:dyDescent="0.3">
      <c r="B156" s="10"/>
      <c r="C156" s="10"/>
      <c r="D156" s="10"/>
      <c r="E156" s="10"/>
      <c r="F156" s="10"/>
      <c r="G156" s="10"/>
      <c r="H156" s="10"/>
      <c r="I156" s="10"/>
      <c r="Q156" s="10"/>
      <c r="R156" s="10"/>
      <c r="S156" s="10"/>
      <c r="T156" s="10"/>
    </row>
    <row r="157" spans="2:20" s="9" customFormat="1" x14ac:dyDescent="0.3">
      <c r="B157" s="10"/>
      <c r="C157" s="10"/>
      <c r="D157" s="10"/>
      <c r="E157" s="10"/>
      <c r="F157" s="10"/>
      <c r="G157" s="10"/>
      <c r="H157" s="10"/>
      <c r="I157" s="10"/>
      <c r="Q157" s="10"/>
      <c r="R157" s="10"/>
      <c r="S157" s="10"/>
      <c r="T157" s="10"/>
    </row>
    <row r="158" spans="2:20" s="9" customFormat="1" x14ac:dyDescent="0.3">
      <c r="B158" s="10"/>
      <c r="C158" s="10"/>
      <c r="D158" s="10"/>
      <c r="E158" s="10"/>
      <c r="F158" s="10"/>
      <c r="G158" s="10"/>
      <c r="H158" s="10"/>
      <c r="I158" s="10"/>
      <c r="Q158" s="10"/>
      <c r="R158" s="10"/>
      <c r="S158" s="10"/>
      <c r="T158" s="10"/>
    </row>
    <row r="159" spans="2:20" s="9" customFormat="1" x14ac:dyDescent="0.3">
      <c r="B159" s="10"/>
      <c r="C159" s="10"/>
      <c r="D159" s="10"/>
      <c r="E159" s="10"/>
      <c r="F159" s="10"/>
      <c r="G159" s="10"/>
      <c r="H159" s="10"/>
      <c r="I159" s="10"/>
      <c r="Q159" s="10"/>
      <c r="R159" s="10"/>
      <c r="S159" s="10"/>
      <c r="T159" s="10"/>
    </row>
    <row r="160" spans="2:20" s="9" customFormat="1" x14ac:dyDescent="0.3">
      <c r="B160" s="10"/>
      <c r="C160" s="10"/>
      <c r="D160" s="10"/>
      <c r="E160" s="10"/>
      <c r="F160" s="10"/>
      <c r="G160" s="10"/>
      <c r="H160" s="10"/>
      <c r="I160" s="10"/>
      <c r="Q160" s="10"/>
      <c r="R160" s="10"/>
      <c r="S160" s="10"/>
      <c r="T160" s="10"/>
    </row>
    <row r="161" spans="2:20" s="9" customFormat="1" x14ac:dyDescent="0.3">
      <c r="B161" s="10"/>
      <c r="C161" s="10"/>
      <c r="D161" s="10"/>
      <c r="E161" s="10"/>
      <c r="F161" s="10"/>
      <c r="G161" s="10"/>
      <c r="H161" s="10"/>
      <c r="I161" s="10"/>
      <c r="Q161" s="10"/>
      <c r="R161" s="10"/>
      <c r="S161" s="10"/>
      <c r="T161" s="10"/>
    </row>
    <row r="162" spans="2:20" s="9" customFormat="1" x14ac:dyDescent="0.3">
      <c r="B162" s="10"/>
      <c r="C162" s="10"/>
      <c r="D162" s="10"/>
      <c r="E162" s="10"/>
      <c r="F162" s="10"/>
      <c r="G162" s="10"/>
      <c r="H162" s="10"/>
      <c r="I162" s="10"/>
      <c r="Q162" s="10"/>
      <c r="R162" s="10"/>
      <c r="S162" s="10"/>
      <c r="T162" s="10"/>
    </row>
    <row r="163" spans="2:20" s="9" customFormat="1" x14ac:dyDescent="0.3">
      <c r="B163" s="10"/>
      <c r="C163" s="10"/>
      <c r="D163" s="10"/>
      <c r="E163" s="10"/>
      <c r="F163" s="10"/>
      <c r="G163" s="10"/>
      <c r="H163" s="10"/>
      <c r="I163" s="10"/>
      <c r="Q163" s="10"/>
      <c r="R163" s="10"/>
      <c r="S163" s="10"/>
      <c r="T163" s="10"/>
    </row>
    <row r="164" spans="2:20" s="9" customFormat="1" x14ac:dyDescent="0.3">
      <c r="B164" s="10"/>
      <c r="C164" s="10"/>
      <c r="D164" s="10"/>
      <c r="E164" s="10"/>
      <c r="F164" s="10"/>
      <c r="G164" s="10"/>
      <c r="H164" s="10"/>
      <c r="I164" s="10"/>
      <c r="Q164" s="10"/>
      <c r="R164" s="10"/>
      <c r="S164" s="10"/>
      <c r="T164" s="10"/>
    </row>
    <row r="165" spans="2:20" s="9" customFormat="1" x14ac:dyDescent="0.3">
      <c r="B165" s="10"/>
      <c r="C165" s="10"/>
      <c r="D165" s="10"/>
      <c r="E165" s="10"/>
      <c r="F165" s="10"/>
      <c r="G165" s="10"/>
      <c r="H165" s="10"/>
      <c r="I165" s="10"/>
      <c r="Q165" s="10"/>
      <c r="R165" s="10"/>
      <c r="S165" s="10"/>
      <c r="T165" s="10"/>
    </row>
    <row r="166" spans="2:20" s="9" customFormat="1" x14ac:dyDescent="0.3">
      <c r="B166" s="10"/>
      <c r="C166" s="10"/>
      <c r="D166" s="10"/>
      <c r="E166" s="10"/>
      <c r="F166" s="10"/>
      <c r="G166" s="10"/>
      <c r="H166" s="10"/>
      <c r="I166" s="10"/>
      <c r="Q166" s="10"/>
      <c r="R166" s="10"/>
      <c r="S166" s="10"/>
      <c r="T166" s="10"/>
    </row>
    <row r="167" spans="2:20" s="9" customFormat="1" x14ac:dyDescent="0.3">
      <c r="B167" s="10"/>
      <c r="C167" s="10"/>
      <c r="D167" s="10"/>
      <c r="E167" s="10"/>
      <c r="F167" s="10"/>
      <c r="G167" s="10"/>
      <c r="H167" s="10"/>
      <c r="I167" s="10"/>
      <c r="Q167" s="10"/>
      <c r="R167" s="10"/>
      <c r="S167" s="10"/>
      <c r="T167" s="10"/>
    </row>
    <row r="168" spans="2:20" s="9" customFormat="1" x14ac:dyDescent="0.3">
      <c r="B168" s="10"/>
      <c r="C168" s="10"/>
      <c r="D168" s="10"/>
      <c r="E168" s="10"/>
      <c r="F168" s="10"/>
      <c r="G168" s="10"/>
      <c r="H168" s="10"/>
      <c r="I168" s="10"/>
      <c r="Q168" s="10"/>
      <c r="R168" s="10"/>
      <c r="S168" s="10"/>
      <c r="T168" s="10"/>
    </row>
    <row r="169" spans="2:20" s="9" customFormat="1" x14ac:dyDescent="0.3">
      <c r="B169" s="10"/>
      <c r="C169" s="10"/>
      <c r="D169" s="10"/>
      <c r="E169" s="10"/>
      <c r="F169" s="10"/>
      <c r="G169" s="10"/>
      <c r="H169" s="10"/>
      <c r="I169" s="10"/>
      <c r="Q169" s="10"/>
      <c r="R169" s="10"/>
      <c r="S169" s="10"/>
      <c r="T169" s="10"/>
    </row>
    <row r="170" spans="2:20" s="9" customFormat="1" x14ac:dyDescent="0.3">
      <c r="B170" s="10"/>
      <c r="C170" s="10"/>
      <c r="D170" s="10"/>
      <c r="E170" s="10"/>
      <c r="F170" s="10"/>
      <c r="G170" s="10"/>
      <c r="H170" s="10"/>
      <c r="I170" s="10"/>
      <c r="Q170" s="10"/>
      <c r="R170" s="10"/>
      <c r="S170" s="10"/>
      <c r="T170" s="10"/>
    </row>
    <row r="171" spans="2:20" s="9" customFormat="1" x14ac:dyDescent="0.3">
      <c r="B171" s="10"/>
      <c r="C171" s="10"/>
      <c r="D171" s="10"/>
      <c r="E171" s="10"/>
      <c r="F171" s="10"/>
      <c r="G171" s="10"/>
      <c r="H171" s="10"/>
      <c r="I171" s="10"/>
      <c r="Q171" s="10"/>
      <c r="R171" s="10"/>
      <c r="S171" s="10"/>
      <c r="T171" s="10"/>
    </row>
    <row r="172" spans="2:20" s="9" customFormat="1" x14ac:dyDescent="0.3">
      <c r="B172" s="10"/>
      <c r="C172" s="10"/>
      <c r="D172" s="10"/>
      <c r="E172" s="10"/>
      <c r="F172" s="10"/>
      <c r="G172" s="10"/>
      <c r="H172" s="10"/>
      <c r="I172" s="10"/>
      <c r="Q172" s="10"/>
      <c r="R172" s="10"/>
      <c r="S172" s="10"/>
      <c r="T172" s="10"/>
    </row>
    <row r="173" spans="2:20" s="9" customFormat="1" x14ac:dyDescent="0.3">
      <c r="B173" s="10"/>
      <c r="C173" s="10"/>
      <c r="D173" s="10"/>
      <c r="E173" s="10"/>
      <c r="F173" s="10"/>
      <c r="G173" s="10"/>
      <c r="H173" s="10"/>
      <c r="I173" s="10"/>
      <c r="Q173" s="10"/>
      <c r="R173" s="10"/>
      <c r="S173" s="10"/>
      <c r="T173" s="10"/>
    </row>
    <row r="174" spans="2:20" s="9" customFormat="1" x14ac:dyDescent="0.3">
      <c r="B174" s="10"/>
      <c r="C174" s="10"/>
      <c r="D174" s="10"/>
      <c r="E174" s="10"/>
      <c r="F174" s="10"/>
      <c r="G174" s="10"/>
      <c r="H174" s="10"/>
      <c r="I174" s="10"/>
      <c r="Q174" s="10"/>
      <c r="R174" s="10"/>
      <c r="S174" s="10"/>
      <c r="T174" s="10"/>
    </row>
    <row r="175" spans="2:20" s="9" customFormat="1" x14ac:dyDescent="0.3">
      <c r="B175" s="10"/>
      <c r="C175" s="10"/>
      <c r="D175" s="10"/>
      <c r="E175" s="10"/>
      <c r="F175" s="10"/>
      <c r="G175" s="10"/>
      <c r="H175" s="10"/>
      <c r="I175" s="10"/>
      <c r="Q175" s="10"/>
      <c r="R175" s="10"/>
      <c r="S175" s="10"/>
      <c r="T175" s="10"/>
    </row>
    <row r="176" spans="2:20" s="9" customFormat="1" x14ac:dyDescent="0.3">
      <c r="B176" s="10"/>
      <c r="C176" s="10"/>
      <c r="D176" s="10"/>
      <c r="E176" s="10"/>
      <c r="F176" s="10"/>
      <c r="G176" s="10"/>
      <c r="H176" s="10"/>
      <c r="I176" s="10"/>
      <c r="Q176" s="10"/>
      <c r="R176" s="10"/>
      <c r="S176" s="10"/>
      <c r="T176" s="10"/>
    </row>
    <row r="177" spans="2:20" s="9" customFormat="1" x14ac:dyDescent="0.3">
      <c r="B177" s="10"/>
      <c r="C177" s="10"/>
      <c r="D177" s="10"/>
      <c r="E177" s="10"/>
      <c r="F177" s="10"/>
      <c r="G177" s="10"/>
      <c r="H177" s="10"/>
      <c r="I177" s="10"/>
      <c r="Q177" s="10"/>
      <c r="R177" s="10"/>
      <c r="S177" s="10"/>
      <c r="T177" s="10"/>
    </row>
    <row r="178" spans="2:20" s="9" customFormat="1" x14ac:dyDescent="0.3">
      <c r="B178" s="10"/>
      <c r="C178" s="10"/>
      <c r="D178" s="10"/>
      <c r="E178" s="10"/>
      <c r="F178" s="10"/>
      <c r="G178" s="10"/>
      <c r="H178" s="10"/>
      <c r="I178" s="10"/>
      <c r="Q178" s="10"/>
      <c r="R178" s="10"/>
      <c r="S178" s="10"/>
      <c r="T178" s="10"/>
    </row>
    <row r="179" spans="2:20" s="9" customFormat="1" x14ac:dyDescent="0.3">
      <c r="B179" s="10"/>
      <c r="C179" s="10"/>
      <c r="D179" s="10"/>
      <c r="E179" s="10"/>
      <c r="F179" s="10"/>
      <c r="G179" s="10"/>
      <c r="H179" s="10"/>
      <c r="I179" s="10"/>
      <c r="Q179" s="10"/>
      <c r="R179" s="10"/>
      <c r="S179" s="10"/>
      <c r="T179" s="10"/>
    </row>
    <row r="180" spans="2:20" s="9" customFormat="1" x14ac:dyDescent="0.3">
      <c r="B180" s="10"/>
      <c r="C180" s="10"/>
      <c r="D180" s="10"/>
      <c r="E180" s="10"/>
      <c r="F180" s="10"/>
      <c r="G180" s="10"/>
      <c r="H180" s="10"/>
      <c r="I180" s="10"/>
      <c r="Q180" s="10"/>
      <c r="R180" s="10"/>
      <c r="S180" s="10"/>
      <c r="T180" s="10"/>
    </row>
    <row r="181" spans="2:20" s="9" customFormat="1" x14ac:dyDescent="0.3">
      <c r="B181" s="10"/>
      <c r="C181" s="10"/>
      <c r="D181" s="10"/>
      <c r="E181" s="10"/>
      <c r="F181" s="10"/>
      <c r="G181" s="10"/>
      <c r="H181" s="10"/>
      <c r="I181" s="10"/>
      <c r="Q181" s="10"/>
      <c r="R181" s="10"/>
      <c r="S181" s="10"/>
      <c r="T181" s="10"/>
    </row>
    <row r="182" spans="2:20" s="9" customFormat="1" x14ac:dyDescent="0.3">
      <c r="B182" s="10"/>
      <c r="C182" s="10"/>
      <c r="D182" s="10"/>
      <c r="E182" s="10"/>
      <c r="F182" s="10"/>
      <c r="G182" s="10"/>
      <c r="H182" s="10"/>
      <c r="I182" s="10"/>
      <c r="Q182" s="10"/>
      <c r="R182" s="10"/>
      <c r="S182" s="10"/>
      <c r="T182" s="10"/>
    </row>
    <row r="183" spans="2:20" s="9" customFormat="1" x14ac:dyDescent="0.3">
      <c r="B183" s="10"/>
      <c r="C183" s="10"/>
      <c r="D183" s="10"/>
      <c r="E183" s="10"/>
      <c r="F183" s="10"/>
      <c r="G183" s="10"/>
      <c r="H183" s="10"/>
      <c r="I183" s="10"/>
      <c r="Q183" s="10"/>
      <c r="R183" s="10"/>
      <c r="S183" s="10"/>
      <c r="T183" s="10"/>
    </row>
    <row r="184" spans="2:20" s="9" customFormat="1" x14ac:dyDescent="0.3">
      <c r="B184" s="10"/>
      <c r="C184" s="10"/>
      <c r="D184" s="10"/>
      <c r="E184" s="10"/>
      <c r="F184" s="10"/>
      <c r="G184" s="10"/>
      <c r="H184" s="10"/>
      <c r="I184" s="10"/>
      <c r="Q184" s="10"/>
      <c r="R184" s="10"/>
      <c r="S184" s="10"/>
      <c r="T184" s="10"/>
    </row>
    <row r="185" spans="2:20" s="9" customFormat="1" x14ac:dyDescent="0.3">
      <c r="B185" s="10"/>
      <c r="C185" s="10"/>
      <c r="D185" s="10"/>
      <c r="E185" s="10"/>
      <c r="F185" s="10"/>
      <c r="G185" s="10"/>
      <c r="H185" s="10"/>
      <c r="I185" s="10"/>
      <c r="Q185" s="10"/>
      <c r="R185" s="10"/>
      <c r="S185" s="10"/>
      <c r="T185" s="10"/>
    </row>
    <row r="186" spans="2:20" s="9" customFormat="1" x14ac:dyDescent="0.3">
      <c r="B186" s="10"/>
      <c r="C186" s="10"/>
      <c r="D186" s="10"/>
      <c r="E186" s="10"/>
      <c r="F186" s="10"/>
      <c r="G186" s="10"/>
      <c r="H186" s="10"/>
      <c r="I186" s="10"/>
      <c r="Q186" s="10"/>
      <c r="R186" s="10"/>
      <c r="S186" s="10"/>
      <c r="T186" s="10"/>
    </row>
    <row r="187" spans="2:20" s="9" customFormat="1" x14ac:dyDescent="0.3">
      <c r="B187" s="10"/>
      <c r="C187" s="10"/>
      <c r="D187" s="10"/>
      <c r="E187" s="10"/>
      <c r="F187" s="10"/>
      <c r="G187" s="10"/>
      <c r="H187" s="10"/>
      <c r="I187" s="10"/>
      <c r="Q187" s="10"/>
      <c r="R187" s="10"/>
      <c r="S187" s="10"/>
      <c r="T187" s="10"/>
    </row>
    <row r="188" spans="2:20" s="9" customFormat="1" x14ac:dyDescent="0.3">
      <c r="B188" s="10"/>
      <c r="C188" s="10"/>
      <c r="D188" s="10"/>
      <c r="E188" s="10"/>
      <c r="F188" s="10"/>
      <c r="G188" s="10"/>
      <c r="H188" s="10"/>
      <c r="I188" s="10"/>
      <c r="Q188" s="10"/>
      <c r="R188" s="10"/>
      <c r="S188" s="10"/>
      <c r="T188" s="10"/>
    </row>
    <row r="189" spans="2:20" s="9" customFormat="1" x14ac:dyDescent="0.3">
      <c r="B189" s="10"/>
      <c r="C189" s="10"/>
      <c r="D189" s="10"/>
      <c r="E189" s="10"/>
      <c r="F189" s="10"/>
      <c r="G189" s="10"/>
      <c r="H189" s="10"/>
      <c r="I189" s="10"/>
      <c r="Q189" s="10"/>
      <c r="R189" s="10"/>
      <c r="S189" s="10"/>
      <c r="T189" s="10"/>
    </row>
    <row r="190" spans="2:20" s="9" customFormat="1" x14ac:dyDescent="0.3">
      <c r="B190" s="10"/>
      <c r="C190" s="10"/>
      <c r="D190" s="10"/>
      <c r="E190" s="10"/>
      <c r="F190" s="10"/>
      <c r="G190" s="10"/>
      <c r="H190" s="10"/>
      <c r="I190" s="10"/>
      <c r="Q190" s="10"/>
      <c r="R190" s="10"/>
      <c r="S190" s="10"/>
      <c r="T190" s="10"/>
    </row>
    <row r="191" spans="2:20" s="9" customFormat="1" x14ac:dyDescent="0.3">
      <c r="B191" s="10"/>
      <c r="C191" s="10"/>
      <c r="D191" s="10"/>
      <c r="E191" s="10"/>
      <c r="F191" s="10"/>
      <c r="G191" s="10"/>
      <c r="H191" s="10"/>
      <c r="I191" s="10"/>
      <c r="Q191" s="10"/>
      <c r="R191" s="10"/>
      <c r="S191" s="10"/>
      <c r="T191" s="10"/>
    </row>
    <row r="192" spans="2:20" s="9" customFormat="1" x14ac:dyDescent="0.3">
      <c r="B192" s="10"/>
      <c r="C192" s="10"/>
      <c r="D192" s="10"/>
      <c r="E192" s="10"/>
      <c r="F192" s="10"/>
      <c r="G192" s="10"/>
      <c r="H192" s="10"/>
      <c r="I192" s="10"/>
      <c r="Q192" s="10"/>
      <c r="R192" s="10"/>
      <c r="S192" s="10"/>
      <c r="T192" s="10"/>
    </row>
    <row r="193" spans="2:20" s="9" customFormat="1" x14ac:dyDescent="0.3">
      <c r="B193" s="10"/>
      <c r="C193" s="10"/>
      <c r="D193" s="10"/>
      <c r="E193" s="10"/>
      <c r="F193" s="10"/>
      <c r="G193" s="10"/>
      <c r="H193" s="10"/>
      <c r="I193" s="10"/>
      <c r="Q193" s="10"/>
      <c r="R193" s="10"/>
      <c r="S193" s="10"/>
      <c r="T193" s="10"/>
    </row>
    <row r="194" spans="2:20" s="9" customFormat="1" x14ac:dyDescent="0.3">
      <c r="B194" s="10"/>
      <c r="C194" s="10"/>
      <c r="D194" s="10"/>
      <c r="E194" s="10"/>
      <c r="F194" s="10"/>
      <c r="G194" s="10"/>
      <c r="H194" s="10"/>
      <c r="I194" s="10"/>
      <c r="Q194" s="10"/>
      <c r="R194" s="10"/>
      <c r="S194" s="10"/>
      <c r="T194" s="10"/>
    </row>
    <row r="195" spans="2:20" s="9" customFormat="1" x14ac:dyDescent="0.3">
      <c r="B195" s="10"/>
      <c r="C195" s="10"/>
      <c r="D195" s="10"/>
      <c r="E195" s="10"/>
      <c r="F195" s="10"/>
      <c r="G195" s="10"/>
      <c r="H195" s="10"/>
      <c r="I195" s="10"/>
      <c r="Q195" s="10"/>
      <c r="R195" s="10"/>
      <c r="S195" s="10"/>
      <c r="T195" s="10"/>
    </row>
    <row r="196" spans="2:20" s="9" customFormat="1" x14ac:dyDescent="0.3">
      <c r="B196" s="10"/>
      <c r="C196" s="10"/>
      <c r="D196" s="10"/>
      <c r="E196" s="10"/>
      <c r="F196" s="10"/>
      <c r="G196" s="10"/>
      <c r="H196" s="10"/>
      <c r="I196" s="10"/>
      <c r="Q196" s="10"/>
      <c r="R196" s="10"/>
      <c r="S196" s="10"/>
      <c r="T196" s="10"/>
    </row>
    <row r="197" spans="2:20" s="9" customFormat="1" x14ac:dyDescent="0.3">
      <c r="B197" s="10"/>
      <c r="C197" s="10"/>
      <c r="D197" s="10"/>
      <c r="E197" s="10"/>
      <c r="F197" s="10"/>
      <c r="G197" s="10"/>
      <c r="H197" s="10"/>
      <c r="I197" s="10"/>
      <c r="Q197" s="10"/>
      <c r="R197" s="10"/>
      <c r="S197" s="10"/>
      <c r="T197" s="10"/>
    </row>
    <row r="198" spans="2:20" s="9" customFormat="1" x14ac:dyDescent="0.3">
      <c r="B198" s="10"/>
      <c r="C198" s="10"/>
      <c r="D198" s="10"/>
      <c r="E198" s="10"/>
      <c r="F198" s="10"/>
      <c r="G198" s="10"/>
      <c r="H198" s="10"/>
      <c r="I198" s="10"/>
      <c r="Q198" s="10"/>
      <c r="R198" s="10"/>
      <c r="S198" s="10"/>
      <c r="T198" s="10"/>
    </row>
    <row r="199" spans="2:20" s="9" customFormat="1" x14ac:dyDescent="0.3">
      <c r="B199" s="10"/>
      <c r="C199" s="10"/>
      <c r="D199" s="10"/>
      <c r="E199" s="10"/>
      <c r="F199" s="10"/>
      <c r="G199" s="10"/>
      <c r="H199" s="10"/>
      <c r="I199" s="10"/>
      <c r="Q199" s="10"/>
      <c r="R199" s="10"/>
      <c r="S199" s="10"/>
      <c r="T199" s="10"/>
    </row>
    <row r="200" spans="2:20" s="9" customFormat="1" x14ac:dyDescent="0.3">
      <c r="B200" s="10"/>
      <c r="C200" s="10"/>
      <c r="D200" s="10"/>
      <c r="E200" s="10"/>
      <c r="F200" s="10"/>
      <c r="G200" s="10"/>
      <c r="H200" s="10"/>
      <c r="I200" s="10"/>
      <c r="Q200" s="10"/>
      <c r="R200" s="10"/>
      <c r="S200" s="10"/>
      <c r="T200" s="10"/>
    </row>
    <row r="201" spans="2:20" s="9" customFormat="1" x14ac:dyDescent="0.3">
      <c r="B201" s="10"/>
      <c r="C201" s="10"/>
      <c r="D201" s="10"/>
      <c r="E201" s="10"/>
      <c r="F201" s="10"/>
      <c r="G201" s="10"/>
      <c r="H201" s="10"/>
      <c r="I201" s="10"/>
      <c r="Q201" s="10"/>
      <c r="R201" s="10"/>
      <c r="S201" s="10"/>
      <c r="T201" s="10"/>
    </row>
    <row r="202" spans="2:20" s="9" customFormat="1" x14ac:dyDescent="0.3">
      <c r="B202" s="10"/>
      <c r="C202" s="10"/>
      <c r="D202" s="10"/>
      <c r="E202" s="10"/>
      <c r="F202" s="10"/>
      <c r="G202" s="10"/>
      <c r="H202" s="10"/>
      <c r="I202" s="10"/>
      <c r="Q202" s="10"/>
      <c r="R202" s="10"/>
      <c r="S202" s="10"/>
      <c r="T202" s="10"/>
    </row>
    <row r="203" spans="2:20" s="9" customFormat="1" x14ac:dyDescent="0.3">
      <c r="B203" s="10"/>
      <c r="C203" s="10"/>
      <c r="D203" s="10"/>
      <c r="E203" s="10"/>
      <c r="F203" s="10"/>
      <c r="G203" s="10"/>
      <c r="H203" s="10"/>
      <c r="I203" s="10"/>
      <c r="Q203" s="10"/>
      <c r="R203" s="10"/>
      <c r="S203" s="10"/>
      <c r="T203" s="10"/>
    </row>
    <row r="204" spans="2:20" s="9" customFormat="1" x14ac:dyDescent="0.3">
      <c r="B204" s="10"/>
      <c r="C204" s="10"/>
      <c r="D204" s="10"/>
      <c r="E204" s="10"/>
      <c r="F204" s="10"/>
      <c r="G204" s="10"/>
      <c r="H204" s="10"/>
      <c r="I204" s="10"/>
      <c r="Q204" s="10"/>
      <c r="R204" s="10"/>
      <c r="S204" s="10"/>
      <c r="T204" s="10"/>
    </row>
    <row r="205" spans="2:20" s="9" customFormat="1" x14ac:dyDescent="0.3">
      <c r="B205" s="10"/>
      <c r="C205" s="10"/>
      <c r="D205" s="10"/>
      <c r="E205" s="10"/>
      <c r="F205" s="10"/>
      <c r="G205" s="10"/>
      <c r="H205" s="10"/>
      <c r="I205" s="10"/>
      <c r="Q205" s="10"/>
      <c r="R205" s="10"/>
      <c r="S205" s="10"/>
      <c r="T205" s="10"/>
    </row>
    <row r="206" spans="2:20" s="9" customFormat="1" x14ac:dyDescent="0.3">
      <c r="B206" s="10"/>
      <c r="C206" s="10"/>
      <c r="D206" s="10"/>
      <c r="E206" s="10"/>
      <c r="F206" s="10"/>
      <c r="G206" s="10"/>
      <c r="H206" s="10"/>
      <c r="I206" s="10"/>
      <c r="Q206" s="10"/>
      <c r="R206" s="10"/>
      <c r="S206" s="10"/>
      <c r="T206" s="10"/>
    </row>
    <row r="207" spans="2:20" s="9" customFormat="1" x14ac:dyDescent="0.3">
      <c r="B207" s="10"/>
      <c r="C207" s="10"/>
      <c r="D207" s="10"/>
      <c r="E207" s="10"/>
      <c r="F207" s="10"/>
      <c r="G207" s="10"/>
      <c r="H207" s="10"/>
      <c r="I207" s="10"/>
      <c r="Q207" s="10"/>
      <c r="R207" s="10"/>
      <c r="S207" s="10"/>
      <c r="T207" s="10"/>
    </row>
    <row r="208" spans="2:20" s="9" customFormat="1" x14ac:dyDescent="0.3">
      <c r="B208" s="10"/>
      <c r="C208" s="10"/>
      <c r="D208" s="10"/>
      <c r="E208" s="10"/>
      <c r="F208" s="10"/>
      <c r="G208" s="10"/>
      <c r="H208" s="10"/>
      <c r="I208" s="10"/>
      <c r="Q208" s="10"/>
      <c r="R208" s="10"/>
      <c r="S208" s="10"/>
      <c r="T208" s="10"/>
    </row>
    <row r="209" spans="2:20" s="9" customFormat="1" x14ac:dyDescent="0.3">
      <c r="B209" s="10"/>
      <c r="C209" s="10"/>
      <c r="D209" s="10"/>
      <c r="E209" s="10"/>
      <c r="F209" s="10"/>
      <c r="G209" s="10"/>
      <c r="H209" s="10"/>
      <c r="I209" s="10"/>
      <c r="Q209" s="10"/>
      <c r="R209" s="10"/>
      <c r="S209" s="10"/>
      <c r="T209" s="10"/>
    </row>
    <row r="210" spans="2:20" s="9" customFormat="1" x14ac:dyDescent="0.3">
      <c r="B210" s="10"/>
      <c r="C210" s="10"/>
      <c r="D210" s="10"/>
      <c r="E210" s="10"/>
      <c r="F210" s="10"/>
      <c r="G210" s="10"/>
      <c r="H210" s="10"/>
      <c r="I210" s="10"/>
      <c r="Q210" s="10"/>
      <c r="R210" s="10"/>
      <c r="S210" s="10"/>
      <c r="T210" s="10"/>
    </row>
    <row r="211" spans="2:20" s="9" customFormat="1" x14ac:dyDescent="0.3">
      <c r="B211" s="10"/>
      <c r="C211" s="10"/>
      <c r="D211" s="10"/>
      <c r="E211" s="10"/>
      <c r="F211" s="10"/>
      <c r="G211" s="10"/>
      <c r="H211" s="10"/>
      <c r="I211" s="10"/>
      <c r="Q211" s="10"/>
      <c r="R211" s="10"/>
      <c r="S211" s="10"/>
      <c r="T211" s="10"/>
    </row>
    <row r="212" spans="2:20" s="9" customFormat="1" x14ac:dyDescent="0.3">
      <c r="B212" s="10"/>
      <c r="C212" s="10"/>
      <c r="D212" s="10"/>
      <c r="E212" s="10"/>
      <c r="F212" s="10"/>
      <c r="G212" s="10"/>
      <c r="H212" s="10"/>
      <c r="I212" s="10"/>
      <c r="Q212" s="10"/>
      <c r="R212" s="10"/>
      <c r="S212" s="10"/>
      <c r="T212" s="10"/>
    </row>
    <row r="213" spans="2:20" s="9" customFormat="1" x14ac:dyDescent="0.3">
      <c r="B213" s="10"/>
      <c r="C213" s="10"/>
      <c r="D213" s="10"/>
      <c r="E213" s="10"/>
      <c r="F213" s="10"/>
      <c r="G213" s="10"/>
      <c r="H213" s="10"/>
      <c r="I213" s="10"/>
      <c r="Q213" s="10"/>
      <c r="R213" s="10"/>
      <c r="S213" s="10"/>
      <c r="T213" s="10"/>
    </row>
    <row r="214" spans="2:20" s="9" customFormat="1" x14ac:dyDescent="0.3">
      <c r="B214" s="10"/>
      <c r="C214" s="10"/>
      <c r="D214" s="10"/>
      <c r="E214" s="10"/>
      <c r="F214" s="10"/>
      <c r="G214" s="10"/>
      <c r="H214" s="10"/>
      <c r="I214" s="10"/>
      <c r="Q214" s="10"/>
      <c r="R214" s="10"/>
      <c r="S214" s="10"/>
      <c r="T214" s="10"/>
    </row>
    <row r="215" spans="2:20" s="9" customFormat="1" x14ac:dyDescent="0.3">
      <c r="B215" s="10"/>
      <c r="C215" s="10"/>
      <c r="D215" s="10"/>
      <c r="E215" s="10"/>
      <c r="F215" s="10"/>
      <c r="G215" s="10"/>
      <c r="H215" s="10"/>
      <c r="I215" s="10"/>
      <c r="Q215" s="10"/>
      <c r="R215" s="10"/>
      <c r="S215" s="10"/>
      <c r="T215" s="10"/>
    </row>
    <row r="216" spans="2:20" s="9" customFormat="1" x14ac:dyDescent="0.3">
      <c r="B216" s="10"/>
      <c r="C216" s="10"/>
      <c r="D216" s="10"/>
      <c r="E216" s="10"/>
      <c r="F216" s="10"/>
      <c r="G216" s="10"/>
      <c r="H216" s="10"/>
      <c r="I216" s="10"/>
      <c r="Q216" s="10"/>
      <c r="R216" s="10"/>
      <c r="S216" s="10"/>
      <c r="T216" s="10"/>
    </row>
    <row r="217" spans="2:20" s="9" customFormat="1" x14ac:dyDescent="0.3">
      <c r="B217" s="10"/>
      <c r="C217" s="10"/>
      <c r="D217" s="10"/>
      <c r="E217" s="10"/>
      <c r="F217" s="10"/>
      <c r="G217" s="10"/>
      <c r="H217" s="10"/>
      <c r="I217" s="10"/>
      <c r="Q217" s="10"/>
      <c r="R217" s="10"/>
      <c r="S217" s="10"/>
      <c r="T217" s="10"/>
    </row>
    <row r="218" spans="2:20" s="9" customFormat="1" x14ac:dyDescent="0.3">
      <c r="B218" s="10"/>
      <c r="C218" s="10"/>
      <c r="D218" s="10"/>
      <c r="E218" s="10"/>
      <c r="F218" s="10"/>
      <c r="G218" s="10"/>
      <c r="H218" s="10"/>
      <c r="I218" s="10"/>
      <c r="Q218" s="10"/>
      <c r="R218" s="10"/>
      <c r="S218" s="10"/>
      <c r="T218" s="10"/>
    </row>
    <row r="219" spans="2:20" s="9" customFormat="1" x14ac:dyDescent="0.3">
      <c r="B219" s="10"/>
      <c r="C219" s="10"/>
      <c r="D219" s="10"/>
      <c r="E219" s="10"/>
      <c r="F219" s="10"/>
      <c r="G219" s="10"/>
      <c r="H219" s="10"/>
      <c r="I219" s="10"/>
      <c r="Q219" s="10"/>
      <c r="R219" s="10"/>
      <c r="S219" s="10"/>
      <c r="T219" s="10"/>
    </row>
    <row r="220" spans="2:20" s="9" customFormat="1" x14ac:dyDescent="0.3">
      <c r="B220" s="10"/>
      <c r="C220" s="10"/>
      <c r="D220" s="10"/>
      <c r="E220" s="10"/>
      <c r="F220" s="10"/>
      <c r="G220" s="10"/>
      <c r="H220" s="10"/>
      <c r="I220" s="10"/>
      <c r="Q220" s="10"/>
      <c r="R220" s="10"/>
      <c r="S220" s="10"/>
      <c r="T220" s="10"/>
    </row>
    <row r="221" spans="2:20" s="9" customFormat="1" x14ac:dyDescent="0.3">
      <c r="B221" s="10"/>
      <c r="C221" s="10"/>
      <c r="D221" s="10"/>
      <c r="E221" s="10"/>
      <c r="F221" s="10"/>
      <c r="G221" s="10"/>
      <c r="H221" s="10"/>
      <c r="I221" s="10"/>
      <c r="Q221" s="10"/>
      <c r="R221" s="10"/>
      <c r="S221" s="10"/>
      <c r="T221" s="10"/>
    </row>
    <row r="222" spans="2:20" s="9" customFormat="1" x14ac:dyDescent="0.3">
      <c r="B222" s="10"/>
      <c r="C222" s="10"/>
      <c r="D222" s="10"/>
      <c r="E222" s="10"/>
      <c r="F222" s="10"/>
      <c r="G222" s="10"/>
      <c r="H222" s="10"/>
      <c r="I222" s="10"/>
      <c r="Q222" s="10"/>
      <c r="R222" s="10"/>
      <c r="S222" s="10"/>
      <c r="T222" s="10"/>
    </row>
    <row r="223" spans="2:20" s="9" customFormat="1" x14ac:dyDescent="0.3">
      <c r="B223" s="10"/>
      <c r="C223" s="10"/>
      <c r="D223" s="10"/>
      <c r="E223" s="10"/>
      <c r="F223" s="10"/>
      <c r="G223" s="10"/>
      <c r="H223" s="10"/>
      <c r="I223" s="10"/>
      <c r="Q223" s="10"/>
      <c r="R223" s="10"/>
      <c r="S223" s="10"/>
      <c r="T223" s="10"/>
    </row>
    <row r="224" spans="2:20" s="9" customFormat="1" x14ac:dyDescent="0.3">
      <c r="B224" s="10"/>
      <c r="C224" s="10"/>
      <c r="D224" s="10"/>
      <c r="E224" s="10"/>
      <c r="F224" s="10"/>
      <c r="G224" s="10"/>
      <c r="H224" s="10"/>
      <c r="I224" s="10"/>
      <c r="Q224" s="10"/>
      <c r="R224" s="10"/>
      <c r="S224" s="10"/>
      <c r="T224" s="10"/>
    </row>
    <row r="225" spans="2:20" s="9" customFormat="1" x14ac:dyDescent="0.3">
      <c r="B225" s="10"/>
      <c r="C225" s="10"/>
      <c r="D225" s="10"/>
      <c r="E225" s="10"/>
      <c r="F225" s="10"/>
      <c r="G225" s="10"/>
      <c r="H225" s="10"/>
      <c r="I225" s="10"/>
      <c r="Q225" s="10"/>
      <c r="R225" s="10"/>
      <c r="S225" s="10"/>
      <c r="T225" s="10"/>
    </row>
    <row r="226" spans="2:20" s="9" customFormat="1" x14ac:dyDescent="0.3">
      <c r="B226" s="10"/>
      <c r="C226" s="10"/>
      <c r="D226" s="10"/>
      <c r="E226" s="10"/>
      <c r="F226" s="10"/>
      <c r="G226" s="10"/>
      <c r="H226" s="10"/>
      <c r="I226" s="10"/>
      <c r="Q226" s="10"/>
      <c r="R226" s="10"/>
      <c r="S226" s="10"/>
      <c r="T226" s="10"/>
    </row>
    <row r="227" spans="2:20" s="9" customFormat="1" x14ac:dyDescent="0.3">
      <c r="B227" s="10"/>
      <c r="C227" s="10"/>
      <c r="D227" s="10"/>
      <c r="E227" s="10"/>
      <c r="F227" s="10"/>
      <c r="G227" s="10"/>
      <c r="H227" s="10"/>
      <c r="I227" s="10"/>
      <c r="Q227" s="10"/>
      <c r="R227" s="10"/>
      <c r="S227" s="10"/>
      <c r="T227" s="10"/>
    </row>
    <row r="228" spans="2:20" s="9" customFormat="1" x14ac:dyDescent="0.3">
      <c r="B228" s="10"/>
      <c r="C228" s="10"/>
      <c r="D228" s="10"/>
      <c r="E228" s="10"/>
      <c r="F228" s="10"/>
      <c r="G228" s="10"/>
      <c r="H228" s="10"/>
      <c r="I228" s="10"/>
      <c r="Q228" s="10"/>
      <c r="R228" s="10"/>
      <c r="S228" s="10"/>
      <c r="T228" s="10"/>
    </row>
    <row r="229" spans="2:20" s="9" customFormat="1" x14ac:dyDescent="0.3">
      <c r="B229" s="10"/>
      <c r="C229" s="10"/>
      <c r="D229" s="10"/>
      <c r="E229" s="10"/>
      <c r="F229" s="10"/>
      <c r="G229" s="10"/>
      <c r="H229" s="10"/>
      <c r="I229" s="10"/>
      <c r="Q229" s="10"/>
      <c r="R229" s="10"/>
      <c r="S229" s="10"/>
      <c r="T229" s="10"/>
    </row>
    <row r="230" spans="2:20" s="9" customFormat="1" x14ac:dyDescent="0.3">
      <c r="B230" s="10"/>
      <c r="C230" s="10"/>
      <c r="D230" s="10"/>
      <c r="E230" s="10"/>
      <c r="F230" s="10"/>
      <c r="G230" s="10"/>
      <c r="H230" s="10"/>
      <c r="I230" s="10"/>
      <c r="Q230" s="10"/>
      <c r="R230" s="10"/>
      <c r="S230" s="10"/>
      <c r="T230" s="10"/>
    </row>
    <row r="231" spans="2:20" s="9" customFormat="1" x14ac:dyDescent="0.3">
      <c r="B231" s="10"/>
      <c r="C231" s="10"/>
      <c r="D231" s="10"/>
      <c r="E231" s="10"/>
      <c r="F231" s="10"/>
      <c r="G231" s="10"/>
      <c r="H231" s="10"/>
      <c r="I231" s="10"/>
      <c r="Q231" s="10"/>
      <c r="R231" s="10"/>
      <c r="S231" s="10"/>
      <c r="T231" s="10"/>
    </row>
    <row r="232" spans="2:20" s="9" customFormat="1" x14ac:dyDescent="0.3">
      <c r="B232" s="10"/>
      <c r="C232" s="10"/>
      <c r="D232" s="10"/>
      <c r="E232" s="10"/>
      <c r="F232" s="10"/>
      <c r="G232" s="10"/>
      <c r="H232" s="10"/>
      <c r="I232" s="10"/>
      <c r="Q232" s="10"/>
      <c r="R232" s="10"/>
      <c r="S232" s="10"/>
      <c r="T232" s="10"/>
    </row>
    <row r="233" spans="2:20" s="9" customFormat="1" x14ac:dyDescent="0.3">
      <c r="B233" s="10"/>
      <c r="C233" s="10"/>
      <c r="D233" s="10"/>
      <c r="E233" s="10"/>
      <c r="F233" s="10"/>
      <c r="G233" s="10"/>
      <c r="H233" s="10"/>
      <c r="I233" s="10"/>
      <c r="Q233" s="10"/>
      <c r="R233" s="10"/>
      <c r="S233" s="10"/>
      <c r="T233" s="10"/>
    </row>
    <row r="234" spans="2:20" s="9" customFormat="1" x14ac:dyDescent="0.3">
      <c r="B234" s="10"/>
      <c r="C234" s="10"/>
      <c r="D234" s="10"/>
      <c r="E234" s="10"/>
      <c r="F234" s="10"/>
      <c r="G234" s="10"/>
      <c r="H234" s="10"/>
      <c r="I234" s="10"/>
      <c r="Q234" s="10"/>
      <c r="R234" s="10"/>
      <c r="S234" s="10"/>
      <c r="T234" s="10"/>
    </row>
  </sheetData>
  <sheetProtection formatCells="0" formatRows="0" insertColumns="0" insertRows="0" insertHyperlinks="0" sort="0" pivotTables="0"/>
  <mergeCells count="6">
    <mergeCell ref="B11:G11"/>
    <mergeCell ref="Q17:S17"/>
    <mergeCell ref="B14:I14"/>
    <mergeCell ref="F17:I17"/>
    <mergeCell ref="L17:M17"/>
    <mergeCell ref="O17:P17"/>
  </mergeCells>
  <dataValidations count="2">
    <dataValidation type="list" allowBlank="1" showInputMessage="1" showErrorMessage="1" sqref="B29:B30">
      <formula1>"Cabling/Connectors,Caching,Data Distribution,Data Protection,Racks,Software,Wireless Data Distribution,Miscellaneous,License,Transceiver,Module,BMIC License"</formula1>
    </dataValidation>
    <dataValidation type="list" allowBlank="1" showInputMessage="1" showErrorMessage="1" sqref="B19 B27:B28">
      <formula1>"Advanced/Next Generation Firewalls, Endpoint Protection, Identity Protection and Authentication, Monitoring Detection and Response"</formula1>
    </dataValidation>
  </dataValidations>
  <pageMargins left="0.7" right="0.7" top="0.75" bottom="0.75" header="0.3" footer="0.3"/>
  <pageSetup scale="52" orientation="landscape" verticalDpi="597"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79B98929F301F4FA2564AE5DC3D3972" ma:contentTypeVersion="19" ma:contentTypeDescription="Create a new document." ma:contentTypeScope="" ma:versionID="87191585a1efac47c86b29f2341bcec1">
  <xsd:schema xmlns:xsd="http://www.w3.org/2001/XMLSchema" xmlns:xs="http://www.w3.org/2001/XMLSchema" xmlns:p="http://schemas.microsoft.com/office/2006/metadata/properties" xmlns:ns2="d6c1bc09-1b62-4067-bd7f-5308a3885c24" xmlns:ns3="95142d19-fd3b-4b08-9efc-8a16e808819c" targetNamespace="http://schemas.microsoft.com/office/2006/metadata/properties" ma:root="true" ma:fieldsID="a016c9bef1bd1621a977dab2e310d68f" ns2:_="" ns3:_="">
    <xsd:import namespace="d6c1bc09-1b62-4067-bd7f-5308a3885c24"/>
    <xsd:import namespace="95142d19-fd3b-4b08-9efc-8a16e808819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statu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c1bc09-1b62-4067-bd7f-5308a3885c2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6ae955d-3a5b-4ed3-b9ca-7709706020b6}" ma:internalName="TaxCatchAll" ma:showField="CatchAllData" ma:web="d6c1bc09-1b62-4067-bd7f-5308a3885c2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5142d19-fd3b-4b08-9efc-8a16e808819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8f4fce8-49c3-4d48-ab9c-a45611788db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status" ma:index="25" nillable="true" ma:displayName="status" ma:format="Dropdown" ma:internalName="status">
      <xsd:simpleType>
        <xsd:restriction base="dms:Text">
          <xsd:maxLength value="255"/>
        </xsd:restriction>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5142d19-fd3b-4b08-9efc-8a16e808819c">
      <Terms xmlns="http://schemas.microsoft.com/office/infopath/2007/PartnerControls"/>
    </lcf76f155ced4ddcb4097134ff3c332f>
    <TaxCatchAll xmlns="d6c1bc09-1b62-4067-bd7f-5308a3885c24" xsi:nil="true"/>
    <status xmlns="95142d19-fd3b-4b08-9efc-8a16e808819c" xsi:nil="true"/>
  </documentManagement>
</p:properties>
</file>

<file path=customXml/itemProps1.xml><?xml version="1.0" encoding="utf-8"?>
<ds:datastoreItem xmlns:ds="http://schemas.openxmlformats.org/officeDocument/2006/customXml" ds:itemID="{BBF1E574-EDE6-4508-9FCE-DCF8F7CE77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c1bc09-1b62-4067-bd7f-5308a3885c24"/>
    <ds:schemaRef ds:uri="95142d19-fd3b-4b08-9efc-8a16e80881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9E69F7-9EBD-4667-8603-0EA30FEBCAE0}">
  <ds:schemaRefs>
    <ds:schemaRef ds:uri="http://schemas.microsoft.com/sharepoint/v3/contenttype/forms"/>
  </ds:schemaRefs>
</ds:datastoreItem>
</file>

<file path=customXml/itemProps3.xml><?xml version="1.0" encoding="utf-8"?>
<ds:datastoreItem xmlns:ds="http://schemas.openxmlformats.org/officeDocument/2006/customXml" ds:itemID="{D5646114-A851-45B0-968C-9B1AE11B3762}">
  <ds:schemaRefs>
    <ds:schemaRef ds:uri="http://purl.org/dc/terms/"/>
    <ds:schemaRef ds:uri="d6c1bc09-1b62-4067-bd7f-5308a3885c24"/>
    <ds:schemaRef ds:uri="http://purl.org/dc/elements/1.1/"/>
    <ds:schemaRef ds:uri="http://schemas.microsoft.com/office/2006/documentManagement/types"/>
    <ds:schemaRef ds:uri="http://schemas.microsoft.com/office/infopath/2007/PartnerControls"/>
    <ds:schemaRef ds:uri="http://www.w3.org/XML/1998/namespace"/>
    <ds:schemaRef ds:uri="http://purl.org/dc/dcmitype/"/>
    <ds:schemaRef ds:uri="http://schemas.openxmlformats.org/package/2006/metadata/core-properties"/>
    <ds:schemaRef ds:uri="95142d19-fd3b-4b08-9efc-8a16e808819c"/>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Cyber - Specific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Darian Carlovich</dc:creator>
  <cp:keywords/>
  <dc:description/>
  <cp:lastModifiedBy>Marleen Greenleaf</cp:lastModifiedBy>
  <cp:revision/>
  <dcterms:created xsi:type="dcterms:W3CDTF">2019-09-10T17:38:26Z</dcterms:created>
  <dcterms:modified xsi:type="dcterms:W3CDTF">2025-05-19T18:50:51Z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0x010100F79B98929F301F4FA2564AE5DC3D3972</vt:lpwstr>
  </property>
  <property fmtid="{D5CDD505-2E9C-101B-9397-08002B2CF9AE}" pid="3" name="E-Rate Topics">
    <vt:lpwstr/>
  </property>
  <property fmtid="{D5CDD505-2E9C-101B-9397-08002B2CF9AE}" pid="4" name="MediaServiceImageTags">
    <vt:lpwstr/>
  </property>
</Properties>
</file>